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人口ピラミッド図" sheetId="1" r:id="rId1"/>
    <sheet name="集計表" sheetId="2" r:id="rId2"/>
  </sheets>
  <definedNames>
    <definedName name="_xlnm._FilterDatabase" localSheetId="1" hidden="1">集計表!$B$15:$G$15</definedName>
    <definedName name="_xlnm.Print_Area" localSheetId="0">人口ピラミッド図!$A$1:$AZ$84</definedName>
  </definedNames>
  <calcPr calcId="145621" refMode="R1C1"/>
</workbook>
</file>

<file path=xl/calcChain.xml><?xml version="1.0" encoding="utf-8"?>
<calcChain xmlns="http://schemas.openxmlformats.org/spreadsheetml/2006/main">
  <c r="E13" i="2" l="1"/>
  <c r="E16" i="2" s="1"/>
  <c r="E113" i="2" l="1"/>
  <c r="F113" i="2" s="1"/>
  <c r="E114" i="2"/>
  <c r="F114" i="2" s="1"/>
  <c r="E112" i="2"/>
  <c r="F112" i="2" s="1"/>
  <c r="E109" i="2"/>
  <c r="F109" i="2" s="1"/>
  <c r="E110" i="2"/>
  <c r="F110" i="2" s="1"/>
  <c r="E111" i="2"/>
  <c r="F111" i="2" s="1"/>
  <c r="E102" i="2"/>
  <c r="F102" i="2" s="1"/>
  <c r="E106" i="2"/>
  <c r="F106" i="2" s="1"/>
  <c r="E99" i="2"/>
  <c r="F99" i="2" s="1"/>
  <c r="E103" i="2"/>
  <c r="F103" i="2" s="1"/>
  <c r="E107" i="2"/>
  <c r="F107" i="2" s="1"/>
  <c r="E100" i="2"/>
  <c r="F100" i="2" s="1"/>
  <c r="E104" i="2"/>
  <c r="F104" i="2" s="1"/>
  <c r="E108" i="2"/>
  <c r="F108" i="2" s="1"/>
  <c r="E101" i="2"/>
  <c r="F101" i="2" s="1"/>
  <c r="E105" i="2"/>
  <c r="F105" i="2" s="1"/>
  <c r="E49" i="2"/>
  <c r="F49" i="2" s="1"/>
  <c r="E66" i="2"/>
  <c r="F66" i="2" s="1"/>
  <c r="E78" i="2"/>
  <c r="F78" i="2" s="1"/>
  <c r="E86" i="2"/>
  <c r="F86" i="2" s="1"/>
  <c r="E94" i="2"/>
  <c r="F94" i="2" s="1"/>
  <c r="E67" i="2"/>
  <c r="F67" i="2" s="1"/>
  <c r="E71" i="2"/>
  <c r="F71" i="2" s="1"/>
  <c r="E75" i="2"/>
  <c r="F75" i="2" s="1"/>
  <c r="E79" i="2"/>
  <c r="F79" i="2" s="1"/>
  <c r="E83" i="2"/>
  <c r="F83" i="2" s="1"/>
  <c r="E87" i="2"/>
  <c r="F87" i="2" s="1"/>
  <c r="E91" i="2"/>
  <c r="F91" i="2" s="1"/>
  <c r="E95" i="2"/>
  <c r="F95" i="2" s="1"/>
  <c r="E68" i="2"/>
  <c r="F68" i="2" s="1"/>
  <c r="E72" i="2"/>
  <c r="F72" i="2" s="1"/>
  <c r="E76" i="2"/>
  <c r="F76" i="2" s="1"/>
  <c r="E80" i="2"/>
  <c r="F80" i="2" s="1"/>
  <c r="E84" i="2"/>
  <c r="F84" i="2" s="1"/>
  <c r="E88" i="2"/>
  <c r="F88" i="2" s="1"/>
  <c r="E92" i="2"/>
  <c r="F92" i="2" s="1"/>
  <c r="E96" i="2"/>
  <c r="F96" i="2" s="1"/>
  <c r="E69" i="2"/>
  <c r="F69" i="2" s="1"/>
  <c r="E73" i="2"/>
  <c r="F73" i="2" s="1"/>
  <c r="E77" i="2"/>
  <c r="F77" i="2" s="1"/>
  <c r="E81" i="2"/>
  <c r="F81" i="2" s="1"/>
  <c r="E85" i="2"/>
  <c r="F85" i="2" s="1"/>
  <c r="E89" i="2"/>
  <c r="F89" i="2" s="1"/>
  <c r="E93" i="2"/>
  <c r="F93" i="2" s="1"/>
  <c r="E97" i="2"/>
  <c r="F97" i="2" s="1"/>
  <c r="E70" i="2"/>
  <c r="F70" i="2" s="1"/>
  <c r="E74" i="2"/>
  <c r="F74" i="2" s="1"/>
  <c r="E82" i="2"/>
  <c r="F82" i="2" s="1"/>
  <c r="E90" i="2"/>
  <c r="F90" i="2" s="1"/>
  <c r="E98" i="2"/>
  <c r="F98" i="2" s="1"/>
  <c r="F16" i="2"/>
  <c r="E59" i="2"/>
  <c r="F59" i="2" s="1"/>
  <c r="E58" i="2"/>
  <c r="F58" i="2" s="1"/>
  <c r="E65" i="2"/>
  <c r="F65" i="2" s="1"/>
  <c r="E57" i="2"/>
  <c r="F57" i="2" s="1"/>
  <c r="E64" i="2"/>
  <c r="F64" i="2" s="1"/>
  <c r="E56" i="2"/>
  <c r="F56" i="2" s="1"/>
  <c r="E63" i="2"/>
  <c r="F63" i="2" s="1"/>
  <c r="E62" i="2"/>
  <c r="F62" i="2" s="1"/>
  <c r="E61" i="2"/>
  <c r="F61" i="2" s="1"/>
  <c r="E60" i="2"/>
  <c r="F60" i="2" s="1"/>
  <c r="E23" i="2"/>
  <c r="F23" i="2" s="1"/>
  <c r="E34" i="2"/>
  <c r="F34" i="2" s="1"/>
  <c r="E45" i="2"/>
  <c r="F45" i="2" s="1"/>
  <c r="E55" i="2"/>
  <c r="F55" i="2" s="1"/>
  <c r="E24" i="2"/>
  <c r="F24" i="2" s="1"/>
  <c r="E36" i="2"/>
  <c r="F36" i="2" s="1"/>
  <c r="E46" i="2"/>
  <c r="F46" i="2" s="1"/>
  <c r="E37" i="2"/>
  <c r="F37" i="2" s="1"/>
  <c r="E27" i="2"/>
  <c r="F27" i="2" s="1"/>
  <c r="E47" i="2"/>
  <c r="F47" i="2" s="1"/>
  <c r="E18" i="2"/>
  <c r="F18" i="2" s="1"/>
  <c r="E28" i="2"/>
  <c r="F28" i="2" s="1"/>
  <c r="E38" i="2"/>
  <c r="F38" i="2" s="1"/>
  <c r="E48" i="2"/>
  <c r="F48" i="2" s="1"/>
  <c r="E19" i="2"/>
  <c r="F19" i="2" s="1"/>
  <c r="E29" i="2"/>
  <c r="F29" i="2" s="1"/>
  <c r="E39" i="2"/>
  <c r="F39" i="2" s="1"/>
  <c r="E50" i="2"/>
  <c r="F50" i="2" s="1"/>
  <c r="E20" i="2"/>
  <c r="F20" i="2" s="1"/>
  <c r="E30" i="2"/>
  <c r="F30" i="2" s="1"/>
  <c r="E40" i="2"/>
  <c r="F40" i="2" s="1"/>
  <c r="E51" i="2"/>
  <c r="F51" i="2" s="1"/>
  <c r="E21" i="2"/>
  <c r="F21" i="2" s="1"/>
  <c r="E31" i="2"/>
  <c r="F31" i="2" s="1"/>
  <c r="E42" i="2"/>
  <c r="F42" i="2" s="1"/>
  <c r="E52" i="2"/>
  <c r="F52" i="2" s="1"/>
  <c r="E22" i="2"/>
  <c r="F22" i="2" s="1"/>
  <c r="E32" i="2"/>
  <c r="F32" i="2" s="1"/>
  <c r="E43" i="2"/>
  <c r="F43" i="2" s="1"/>
  <c r="E54" i="2"/>
  <c r="F54" i="2" s="1"/>
  <c r="E26" i="2"/>
  <c r="F26" i="2" s="1"/>
  <c r="E35" i="2"/>
  <c r="F35" i="2" s="1"/>
  <c r="E44" i="2"/>
  <c r="F44" i="2" s="1"/>
  <c r="E53" i="2"/>
  <c r="F53" i="2" s="1"/>
  <c r="E25" i="2"/>
  <c r="F25" i="2" s="1"/>
  <c r="E33" i="2"/>
  <c r="F33" i="2" s="1"/>
  <c r="E41" i="2"/>
  <c r="F41" i="2" s="1"/>
  <c r="E17" i="2"/>
  <c r="F17" i="2" s="1"/>
  <c r="AA75" i="1"/>
  <c r="AJ75" i="1" s="1"/>
  <c r="AA74" i="1"/>
  <c r="AH74" i="1" s="1"/>
  <c r="AH75" i="1" l="1"/>
  <c r="AJ74" i="1"/>
</calcChain>
</file>

<file path=xl/sharedStrings.xml><?xml version="1.0" encoding="utf-8"?>
<sst xmlns="http://schemas.openxmlformats.org/spreadsheetml/2006/main" count="45" uniqueCount="33">
  <si>
    <t>在籍</t>
    <rPh sb="0" eb="2">
      <t>ザイセキ</t>
    </rPh>
    <phoneticPr fontId="1"/>
  </si>
  <si>
    <t>退職</t>
    <rPh sb="0" eb="2">
      <t>タイショク</t>
    </rPh>
    <phoneticPr fontId="1"/>
  </si>
  <si>
    <t>年齢</t>
    <rPh sb="0" eb="2">
      <t>ネンレイ</t>
    </rPh>
    <phoneticPr fontId="1"/>
  </si>
  <si>
    <t>男性（人数）</t>
    <rPh sb="0" eb="2">
      <t>ダンセイ</t>
    </rPh>
    <rPh sb="3" eb="5">
      <t>ニンズウ</t>
    </rPh>
    <phoneticPr fontId="1"/>
  </si>
  <si>
    <t>女性（人数）</t>
    <rPh sb="0" eb="2">
      <t>ジョセイ</t>
    </rPh>
    <rPh sb="3" eb="5">
      <t>ニンズウ</t>
    </rPh>
    <phoneticPr fontId="1"/>
  </si>
  <si>
    <t>2018年度</t>
    <rPh sb="4" eb="6">
      <t>ネンド</t>
    </rPh>
    <phoneticPr fontId="1"/>
  </si>
  <si>
    <t>4月</t>
    <rPh sb="1" eb="2">
      <t>ガツ</t>
    </rPh>
    <phoneticPr fontId="1"/>
  </si>
  <si>
    <t>～</t>
    <phoneticPr fontId="1"/>
  </si>
  <si>
    <t>3月</t>
    <rPh sb="1" eb="2">
      <t>ガツ</t>
    </rPh>
    <phoneticPr fontId="1"/>
  </si>
  <si>
    <t>人口ピラミッド図</t>
    <rPh sb="0" eb="2">
      <t>ジンコウ</t>
    </rPh>
    <rPh sb="7" eb="8">
      <t>ズ</t>
    </rPh>
    <phoneticPr fontId="1"/>
  </si>
  <si>
    <t>団塊世代</t>
    <rPh sb="0" eb="2">
      <t>ダンカイ</t>
    </rPh>
    <rPh sb="2" eb="4">
      <t>セダイ</t>
    </rPh>
    <phoneticPr fontId="1"/>
  </si>
  <si>
    <t>団塊Jr世代</t>
    <rPh sb="0" eb="2">
      <t>ダンカイ</t>
    </rPh>
    <rPh sb="4" eb="6">
      <t>セダイ</t>
    </rPh>
    <phoneticPr fontId="1"/>
  </si>
  <si>
    <t>1947年（S22）～1949年（S24）生まれ</t>
    <rPh sb="4" eb="5">
      <t>ネン</t>
    </rPh>
    <rPh sb="15" eb="16">
      <t>ネン</t>
    </rPh>
    <rPh sb="21" eb="22">
      <t>ウ</t>
    </rPh>
    <phoneticPr fontId="1"/>
  </si>
  <si>
    <t>1971年（S46）～1974年（S49）生まれ</t>
    <rPh sb="4" eb="5">
      <t>ネン</t>
    </rPh>
    <phoneticPr fontId="1"/>
  </si>
  <si>
    <t>現在</t>
    <rPh sb="0" eb="2">
      <t>ゲンザイ</t>
    </rPh>
    <phoneticPr fontId="1"/>
  </si>
  <si>
    <t>⇒</t>
    <phoneticPr fontId="1"/>
  </si>
  <si>
    <t>歳</t>
    <rPh sb="0" eb="1">
      <t>サイ</t>
    </rPh>
    <phoneticPr fontId="1"/>
  </si>
  <si>
    <t>※上記期間における在籍・退職者の人数</t>
    <rPh sb="14" eb="15">
      <t>モノ</t>
    </rPh>
    <rPh sb="16" eb="18">
      <t>ニンズウ</t>
    </rPh>
    <phoneticPr fontId="1"/>
  </si>
  <si>
    <t>注意）軸は最大50名設定としています。これを上回る場合は、[軸の書式設定]で最大値を調整してください（男女両方）</t>
    <rPh sb="0" eb="2">
      <t>チュウイ</t>
    </rPh>
    <rPh sb="3" eb="4">
      <t>ジク</t>
    </rPh>
    <rPh sb="5" eb="7">
      <t>サイダイ</t>
    </rPh>
    <rPh sb="9" eb="10">
      <t>メイ</t>
    </rPh>
    <rPh sb="10" eb="12">
      <t>セッテイ</t>
    </rPh>
    <rPh sb="22" eb="24">
      <t>ウワマワ</t>
    </rPh>
    <rPh sb="25" eb="27">
      <t>バアイ</t>
    </rPh>
    <rPh sb="30" eb="31">
      <t>ジク</t>
    </rPh>
    <rPh sb="32" eb="34">
      <t>ショシキ</t>
    </rPh>
    <rPh sb="34" eb="36">
      <t>セッテイ</t>
    </rPh>
    <rPh sb="38" eb="41">
      <t>サイダイチ</t>
    </rPh>
    <rPh sb="42" eb="44">
      <t>チョウセイ</t>
    </rPh>
    <rPh sb="51" eb="53">
      <t>ダンジョ</t>
    </rPh>
    <rPh sb="53" eb="55">
      <t>リョウホウ</t>
    </rPh>
    <phoneticPr fontId="1"/>
  </si>
  <si>
    <t>メモ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</si>
  <si>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</si>
  <si>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</si>
  <si>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基準日</t>
    <rPh sb="0" eb="3">
      <t>キジュンビ</t>
    </rPh>
    <phoneticPr fontId="1"/>
  </si>
  <si>
    <t>退職日</t>
    <rPh sb="0" eb="2">
      <t>タイショク</t>
    </rPh>
    <rPh sb="2" eb="3">
      <t>ビ</t>
    </rPh>
    <phoneticPr fontId="1"/>
  </si>
  <si>
    <t>№</t>
    <phoneticPr fontId="1"/>
  </si>
  <si>
    <t>○</t>
    <phoneticPr fontId="1"/>
  </si>
  <si>
    <t>従業員情報（性別、生年月日、退職日）を記入します。</t>
    <rPh sb="0" eb="3">
      <t>ジュウギョウイン</t>
    </rPh>
    <rPh sb="3" eb="5">
      <t>ジョウホウ</t>
    </rPh>
    <rPh sb="6" eb="8">
      <t>セイベツ</t>
    </rPh>
    <rPh sb="9" eb="11">
      <t>セイネン</t>
    </rPh>
    <rPh sb="11" eb="13">
      <t>ガッピ</t>
    </rPh>
    <rPh sb="14" eb="16">
      <t>タイショク</t>
    </rPh>
    <rPh sb="16" eb="17">
      <t>ビ</t>
    </rPh>
    <rPh sb="19" eb="21">
      <t>キニュウ</t>
    </rPh>
    <phoneticPr fontId="1"/>
  </si>
  <si>
    <t>年齢順に並べ替えます。</t>
    <rPh sb="0" eb="2">
      <t>ネンレイ</t>
    </rPh>
    <rPh sb="2" eb="3">
      <t>ジュン</t>
    </rPh>
    <rPh sb="4" eb="5">
      <t>ナラ</t>
    </rPh>
    <rPh sb="6" eb="7">
      <t>カ</t>
    </rPh>
    <phoneticPr fontId="1"/>
  </si>
  <si>
    <t>[データ][フィルター]を設定、年度より過去の退職日を除外します。</t>
    <rPh sb="13" eb="15">
      <t>セッテイ</t>
    </rPh>
    <rPh sb="16" eb="18">
      <t>ネンド</t>
    </rPh>
    <rPh sb="20" eb="22">
      <t>カコ</t>
    </rPh>
    <rPh sb="23" eb="25">
      <t>タイショク</t>
    </rPh>
    <rPh sb="25" eb="26">
      <t>ビ</t>
    </rPh>
    <rPh sb="27" eb="29">
      <t>ジョガイ</t>
    </rPh>
    <phoneticPr fontId="1"/>
  </si>
  <si>
    <t>人口ピラミッドへ年齢別合計を転記します。</t>
    <rPh sb="0" eb="2">
      <t>ジンコウ</t>
    </rPh>
    <rPh sb="8" eb="10">
      <t>ネンレイ</t>
    </rPh>
    <rPh sb="10" eb="11">
      <t>ベツ</t>
    </rPh>
    <rPh sb="11" eb="13">
      <t>ゴウケイ</t>
    </rPh>
    <rPh sb="14" eb="16">
      <t>テンキ</t>
    </rPh>
    <phoneticPr fontId="1"/>
  </si>
  <si>
    <t>集計表</t>
    <rPh sb="0" eb="3">
      <t>シュウケイヒョウ</t>
    </rPh>
    <phoneticPr fontId="1"/>
  </si>
  <si>
    <t>※直接入力する場合、下記のような方法、集計表を用意します。</t>
    <rPh sb="1" eb="3">
      <t>チョクセツ</t>
    </rPh>
    <rPh sb="3" eb="5">
      <t>ニュウリョク</t>
    </rPh>
    <rPh sb="7" eb="9">
      <t>バアイ</t>
    </rPh>
    <rPh sb="10" eb="12">
      <t>カキ</t>
    </rPh>
    <rPh sb="16" eb="18">
      <t>ホウホウ</t>
    </rPh>
    <rPh sb="19" eb="22">
      <t>シュウケイヒョウ</t>
    </rPh>
    <rPh sb="23" eb="25">
      <t>ヨウイ</t>
    </rPh>
    <phoneticPr fontId="1"/>
  </si>
  <si>
    <t>補足）利用なさっているシステムから出力できる個人情報を使うと、手間が省けます。</t>
    <rPh sb="0" eb="2">
      <t>ホソク</t>
    </rPh>
    <rPh sb="3" eb="5">
      <t>リヨウ</t>
    </rPh>
    <rPh sb="17" eb="19">
      <t>シュツリョク</t>
    </rPh>
    <rPh sb="22" eb="24">
      <t>コジン</t>
    </rPh>
    <rPh sb="24" eb="26">
      <t>ジョウホウ</t>
    </rPh>
    <rPh sb="27" eb="28">
      <t>ツカ</t>
    </rPh>
    <rPh sb="31" eb="33">
      <t>テマ</t>
    </rPh>
    <rPh sb="34" eb="35">
      <t>ハブ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</si>
</sst>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FF7C80"/>
      <name val="ＭＳ Ｐゴシック"/>
      <family val="2"/>
      <charset val="128"/>
      <scheme val="minor"/>
    </font>
    <font>
      <sz val="26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2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2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 applyAlignment="1">
      <alignment horizontal="right" vertical="center"/>
    </xf>
    <xf numFmtId="0" fontId="2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0" xfId="0" applyFont="1" applyAlignment="1">
      <alignment horizontal="distributed" vertical="center" indent="12"/>
    </xf>
    <xf numFmtId="0" fontId="4" fillId="0" borderId="10" xfId="0" applyFont="1" applyBorder="1" applyAlignment="1">
      <alignment horizontal="distributed" vertical="center" indent="12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 indent="1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2" xfId="0" applyFill="1" applyBorder="1" applyAlignment="1">
      <alignment horizontal="right" vertical="center"/>
    </xf>
    <xf numFmtId="14" fontId="0" fillId="2" borderId="0" xfId="0" applyNumberFormat="1" applyFill="1">
      <alignment vertical="center"/>
    </xf>
    <xf numFmtId="0" fontId="0" fillId="2" borderId="0" xfId="0" applyNumberFormat="1" applyFill="1">
      <alignment vertical="center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男性従業員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人口ピラミッド図!$C$6</c:f>
              <c:strCache>
                <c:ptCount val="1"/>
                <c:pt idx="0">
                  <c:v>在籍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人口ピラミッド図!$B$7:$B$69</c:f>
              <c:numCache>
                <c:formatCode>General</c:formatCode>
                <c:ptCount val="6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</c:numCache>
            </c:numRef>
          </c:cat>
          <c:val>
            <c:numRef>
              <c:f>人口ピラミッド図!$C$7:$C$69</c:f>
              <c:numCache>
                <c:formatCode>General</c:formatCode>
                <c:ptCount val="63"/>
                <c:pt idx="0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10</c:v>
                </c:pt>
                <c:pt idx="34">
                  <c:v>5</c:v>
                </c:pt>
                <c:pt idx="35">
                  <c:v>5</c:v>
                </c:pt>
                <c:pt idx="37">
                  <c:v>5</c:v>
                </c:pt>
                <c:pt idx="39">
                  <c:v>3</c:v>
                </c:pt>
                <c:pt idx="41">
                  <c:v>5</c:v>
                </c:pt>
                <c:pt idx="42">
                  <c:v>5</c:v>
                </c:pt>
                <c:pt idx="43">
                  <c:v>1</c:v>
                </c:pt>
                <c:pt idx="44">
                  <c:v>5</c:v>
                </c:pt>
                <c:pt idx="46">
                  <c:v>3</c:v>
                </c:pt>
                <c:pt idx="47">
                  <c:v>2</c:v>
                </c:pt>
              </c:numCache>
            </c:numRef>
          </c:val>
        </c:ser>
        <c:ser>
          <c:idx val="1"/>
          <c:order val="1"/>
          <c:tx>
            <c:strRef>
              <c:f>人口ピラミッド図!$D$6</c:f>
              <c:strCache>
                <c:ptCount val="1"/>
                <c:pt idx="0">
                  <c:v>退職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人口ピラミッド図!$B$7:$B$69</c:f>
              <c:numCache>
                <c:formatCode>General</c:formatCode>
                <c:ptCount val="6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</c:numCache>
            </c:numRef>
          </c:cat>
          <c:val>
            <c:numRef>
              <c:f>人口ピラミッド図!$D$7:$D$69</c:f>
              <c:numCache>
                <c:formatCode>General</c:formatCode>
                <c:ptCount val="63"/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8">
                  <c:v>2</c:v>
                </c:pt>
                <c:pt idx="40">
                  <c:v>1</c:v>
                </c:pt>
                <c:pt idx="4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9443328"/>
        <c:axId val="113209344"/>
      </c:barChart>
      <c:catAx>
        <c:axId val="1094433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low"/>
        <c:crossAx val="113209344"/>
        <c:crosses val="autoZero"/>
        <c:auto val="1"/>
        <c:lblAlgn val="ctr"/>
        <c:lblOffset val="100"/>
        <c:noMultiLvlLbl val="0"/>
      </c:catAx>
      <c:valAx>
        <c:axId val="113209344"/>
        <c:scaling>
          <c:orientation val="maxMin"/>
          <c:max val="3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crossAx val="109443328"/>
        <c:crosses val="autoZero"/>
        <c:crossBetween val="between"/>
        <c:majorUnit val="1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女性従業員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人口ピラミッド図!$C$6</c:f>
              <c:strCache>
                <c:ptCount val="1"/>
                <c:pt idx="0">
                  <c:v>在籍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人口ピラミッド図!$B$7:$B$69</c:f>
              <c:numCache>
                <c:formatCode>General</c:formatCode>
                <c:ptCount val="6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</c:numCache>
            </c:numRef>
          </c:cat>
          <c:val>
            <c:numRef>
              <c:f>人口ピラミッド図!$E$7:$E$69</c:f>
              <c:numCache>
                <c:formatCode>General</c:formatCode>
                <c:ptCount val="63"/>
                <c:pt idx="0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15</c:v>
                </c:pt>
                <c:pt idx="31">
                  <c:v>15</c:v>
                </c:pt>
                <c:pt idx="32">
                  <c:v>10</c:v>
                </c:pt>
                <c:pt idx="33">
                  <c:v>10</c:v>
                </c:pt>
                <c:pt idx="34">
                  <c:v>5</c:v>
                </c:pt>
                <c:pt idx="35">
                  <c:v>5</c:v>
                </c:pt>
                <c:pt idx="37">
                  <c:v>5</c:v>
                </c:pt>
                <c:pt idx="39">
                  <c:v>3</c:v>
                </c:pt>
                <c:pt idx="41">
                  <c:v>5</c:v>
                </c:pt>
                <c:pt idx="42">
                  <c:v>5</c:v>
                </c:pt>
                <c:pt idx="43">
                  <c:v>1</c:v>
                </c:pt>
                <c:pt idx="44">
                  <c:v>5</c:v>
                </c:pt>
                <c:pt idx="46">
                  <c:v>3</c:v>
                </c:pt>
                <c:pt idx="47">
                  <c:v>2</c:v>
                </c:pt>
              </c:numCache>
            </c:numRef>
          </c:val>
        </c:ser>
        <c:ser>
          <c:idx val="1"/>
          <c:order val="1"/>
          <c:tx>
            <c:strRef>
              <c:f>人口ピラミッド図!$D$6</c:f>
              <c:strCache>
                <c:ptCount val="1"/>
                <c:pt idx="0">
                  <c:v>退職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人口ピラミッド図!$B$7:$B$69</c:f>
              <c:numCache>
                <c:formatCode>General</c:formatCode>
                <c:ptCount val="6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</c:numCache>
            </c:numRef>
          </c:cat>
          <c:val>
            <c:numRef>
              <c:f>人口ピラミッド図!$F$7:$F$69</c:f>
              <c:numCache>
                <c:formatCode>General</c:formatCode>
                <c:ptCount val="63"/>
                <c:pt idx="4">
                  <c:v>2</c:v>
                </c:pt>
                <c:pt idx="5">
                  <c:v>3</c:v>
                </c:pt>
                <c:pt idx="7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3649152"/>
        <c:axId val="113650688"/>
      </c:barChart>
      <c:catAx>
        <c:axId val="11364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13650688"/>
        <c:crosses val="autoZero"/>
        <c:auto val="1"/>
        <c:lblAlgn val="ctr"/>
        <c:lblOffset val="100"/>
        <c:noMultiLvlLbl val="0"/>
      </c:catAx>
      <c:valAx>
        <c:axId val="113650688"/>
        <c:scaling>
          <c:orientation val="minMax"/>
          <c:max val="30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crossAx val="113649152"/>
        <c:crosses val="autoZero"/>
        <c:crossBetween val="between"/>
        <c:majorUnit val="1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</xdr:rowOff>
    </xdr:from>
    <xdr:to>
      <xdr:col>29</xdr:col>
      <xdr:colOff>200024</xdr:colOff>
      <xdr:row>68</xdr:row>
      <xdr:rowOff>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66676</xdr:colOff>
      <xdr:row>5</xdr:row>
      <xdr:rowOff>1</xdr:rowOff>
    </xdr:from>
    <xdr:to>
      <xdr:col>50</xdr:col>
      <xdr:colOff>0</xdr:colOff>
      <xdr:row>68</xdr:row>
      <xdr:rowOff>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8</xdr:row>
      <xdr:rowOff>0</xdr:rowOff>
    </xdr:from>
    <xdr:to>
      <xdr:col>30</xdr:col>
      <xdr:colOff>200024</xdr:colOff>
      <xdr:row>11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819900" y="1381125"/>
          <a:ext cx="800099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u="sng"/>
            <a:t>年　齢</a:t>
          </a:r>
        </a:p>
      </xdr:txBody>
    </xdr:sp>
    <xdr:clientData/>
  </xdr:twoCellAnchor>
  <xdr:twoCellAnchor>
    <xdr:from>
      <xdr:col>41</xdr:col>
      <xdr:colOff>0</xdr:colOff>
      <xdr:row>67</xdr:row>
      <xdr:rowOff>0</xdr:rowOff>
    </xdr:from>
    <xdr:to>
      <xdr:col>50</xdr:col>
      <xdr:colOff>0</xdr:colOff>
      <xdr:row>69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9620250" y="11496675"/>
          <a:ext cx="18002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r"/>
          <a:r>
            <a:rPr kumimoji="1" lang="ja-JP" altLang="en-US" sz="1050" u="sng"/>
            <a:t>人　数（在籍＋退職）</a:t>
          </a:r>
        </a:p>
      </xdr:txBody>
    </xdr:sp>
    <xdr:clientData/>
  </xdr:twoCellAnchor>
  <xdr:twoCellAnchor>
    <xdr:from>
      <xdr:col>8</xdr:col>
      <xdr:colOff>0</xdr:colOff>
      <xdr:row>67</xdr:row>
      <xdr:rowOff>0</xdr:rowOff>
    </xdr:from>
    <xdr:to>
      <xdr:col>17</xdr:col>
      <xdr:colOff>0</xdr:colOff>
      <xdr:row>69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3019425" y="11496675"/>
          <a:ext cx="18002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l"/>
          <a:r>
            <a:rPr kumimoji="1" lang="ja-JP" altLang="en-US" sz="1050" u="sng"/>
            <a:t>人　数（在籍＋退職）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91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2.625" customWidth="1"/>
    <col min="2" max="2" width="5.25" style="1" bestFit="1" customWidth="1"/>
    <col min="3" max="6" width="6.625" customWidth="1"/>
    <col min="7" max="62" width="2.625" customWidth="1"/>
  </cols>
  <sheetData>
    <row r="2" spans="2:51" x14ac:dyDescent="0.15">
      <c r="B2" s="29" t="s">
        <v>5</v>
      </c>
      <c r="C2" s="29"/>
      <c r="D2" s="15" t="s">
        <v>6</v>
      </c>
      <c r="E2" s="16" t="s">
        <v>7</v>
      </c>
      <c r="F2" s="17" t="s">
        <v>8</v>
      </c>
      <c r="H2" s="30" t="s">
        <v>9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2:51" x14ac:dyDescent="0.15">
      <c r="B3" s="3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</row>
    <row r="4" spans="2:51" ht="14.25" thickBot="1" x14ac:dyDescent="0.2">
      <c r="B4" s="43" t="s">
        <v>17</v>
      </c>
      <c r="C4" s="43"/>
      <c r="D4" s="43"/>
      <c r="E4" s="43"/>
      <c r="F4" s="43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2:51" x14ac:dyDescent="0.15">
      <c r="B5" s="4"/>
      <c r="C5" s="28" t="s">
        <v>3</v>
      </c>
      <c r="D5" s="28"/>
      <c r="E5" s="28" t="s">
        <v>4</v>
      </c>
      <c r="F5" s="28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8"/>
    </row>
    <row r="6" spans="2:51" x14ac:dyDescent="0.15">
      <c r="B6" s="5" t="s">
        <v>2</v>
      </c>
      <c r="C6" s="2" t="s">
        <v>0</v>
      </c>
      <c r="D6" s="2" t="s">
        <v>1</v>
      </c>
      <c r="E6" s="2" t="s">
        <v>0</v>
      </c>
      <c r="F6" s="2" t="s">
        <v>1</v>
      </c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1"/>
    </row>
    <row r="7" spans="2:51" ht="15" customHeight="1" x14ac:dyDescent="0.15">
      <c r="B7" s="18">
        <v>18</v>
      </c>
      <c r="C7" s="19">
        <v>3</v>
      </c>
      <c r="D7" s="20"/>
      <c r="E7" s="19">
        <v>3</v>
      </c>
      <c r="F7" s="20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1"/>
    </row>
    <row r="8" spans="2:51" ht="15" customHeight="1" x14ac:dyDescent="0.15">
      <c r="B8" s="21">
        <v>19</v>
      </c>
      <c r="C8" s="22"/>
      <c r="D8" s="23"/>
      <c r="E8" s="22"/>
      <c r="F8" s="23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</row>
    <row r="9" spans="2:51" ht="15" customHeight="1" x14ac:dyDescent="0.15">
      <c r="B9" s="21">
        <v>20</v>
      </c>
      <c r="C9" s="22"/>
      <c r="D9" s="23"/>
      <c r="E9" s="22"/>
      <c r="F9" s="23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1"/>
    </row>
    <row r="10" spans="2:51" ht="15" customHeight="1" x14ac:dyDescent="0.15">
      <c r="B10" s="21">
        <v>21</v>
      </c>
      <c r="C10" s="22">
        <v>4</v>
      </c>
      <c r="D10" s="23">
        <v>1</v>
      </c>
      <c r="E10" s="22">
        <v>4</v>
      </c>
      <c r="F10" s="23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1"/>
    </row>
    <row r="11" spans="2:51" ht="15" customHeight="1" x14ac:dyDescent="0.15">
      <c r="B11" s="21">
        <v>22</v>
      </c>
      <c r="C11" s="22">
        <v>4</v>
      </c>
      <c r="D11" s="23">
        <v>1</v>
      </c>
      <c r="E11" s="22">
        <v>4</v>
      </c>
      <c r="F11" s="23">
        <v>2</v>
      </c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1"/>
    </row>
    <row r="12" spans="2:51" ht="15" customHeight="1" x14ac:dyDescent="0.15">
      <c r="B12" s="21">
        <v>23</v>
      </c>
      <c r="C12" s="22">
        <v>5</v>
      </c>
      <c r="D12" s="23"/>
      <c r="E12" s="22">
        <v>5</v>
      </c>
      <c r="F12" s="23">
        <v>3</v>
      </c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1"/>
    </row>
    <row r="13" spans="2:51" ht="15" customHeight="1" x14ac:dyDescent="0.15">
      <c r="B13" s="21">
        <v>24</v>
      </c>
      <c r="C13" s="22">
        <v>5</v>
      </c>
      <c r="D13" s="23">
        <v>2</v>
      </c>
      <c r="E13" s="22">
        <v>5</v>
      </c>
      <c r="F13" s="23"/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1"/>
    </row>
    <row r="14" spans="2:51" ht="15" customHeight="1" x14ac:dyDescent="0.15">
      <c r="B14" s="21">
        <v>25</v>
      </c>
      <c r="C14" s="22">
        <v>6</v>
      </c>
      <c r="D14" s="23"/>
      <c r="E14" s="22">
        <v>3</v>
      </c>
      <c r="F14" s="23">
        <v>3</v>
      </c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</row>
    <row r="15" spans="2:51" ht="15" customHeight="1" x14ac:dyDescent="0.15">
      <c r="B15" s="21">
        <v>26</v>
      </c>
      <c r="C15" s="22">
        <v>6</v>
      </c>
      <c r="D15" s="23"/>
      <c r="E15" s="22">
        <v>6</v>
      </c>
      <c r="F15" s="23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1"/>
    </row>
    <row r="16" spans="2:51" ht="15" customHeight="1" x14ac:dyDescent="0.15">
      <c r="B16" s="21">
        <v>27</v>
      </c>
      <c r="C16" s="22">
        <v>7</v>
      </c>
      <c r="D16" s="23"/>
      <c r="E16" s="22">
        <v>7</v>
      </c>
      <c r="F16" s="23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</row>
    <row r="17" spans="2:51" ht="15" customHeight="1" x14ac:dyDescent="0.15">
      <c r="B17" s="21">
        <v>28</v>
      </c>
      <c r="C17" s="22">
        <v>7</v>
      </c>
      <c r="D17" s="23"/>
      <c r="E17" s="22">
        <v>7</v>
      </c>
      <c r="F17" s="23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1"/>
    </row>
    <row r="18" spans="2:51" ht="15" customHeight="1" x14ac:dyDescent="0.15">
      <c r="B18" s="21">
        <v>29</v>
      </c>
      <c r="C18" s="22">
        <v>8</v>
      </c>
      <c r="D18" s="23"/>
      <c r="E18" s="22">
        <v>8</v>
      </c>
      <c r="F18" s="23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</row>
    <row r="19" spans="2:51" ht="15" customHeight="1" x14ac:dyDescent="0.15">
      <c r="B19" s="21">
        <v>30</v>
      </c>
      <c r="C19" s="22">
        <v>8</v>
      </c>
      <c r="D19" s="23"/>
      <c r="E19" s="22">
        <v>8</v>
      </c>
      <c r="F19" s="23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1"/>
    </row>
    <row r="20" spans="2:51" ht="15" customHeight="1" x14ac:dyDescent="0.15">
      <c r="B20" s="21">
        <v>31</v>
      </c>
      <c r="C20" s="22">
        <v>9</v>
      </c>
      <c r="D20" s="23"/>
      <c r="E20" s="22">
        <v>9</v>
      </c>
      <c r="F20" s="23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</row>
    <row r="21" spans="2:51" ht="15" customHeight="1" x14ac:dyDescent="0.15">
      <c r="B21" s="21">
        <v>32</v>
      </c>
      <c r="C21" s="22">
        <v>9</v>
      </c>
      <c r="D21" s="23"/>
      <c r="E21" s="22">
        <v>9</v>
      </c>
      <c r="F21" s="23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1"/>
    </row>
    <row r="22" spans="2:51" ht="15" customHeight="1" x14ac:dyDescent="0.15">
      <c r="B22" s="21">
        <v>33</v>
      </c>
      <c r="C22" s="22">
        <v>10</v>
      </c>
      <c r="D22" s="23"/>
      <c r="E22" s="22">
        <v>10</v>
      </c>
      <c r="F22" s="23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1"/>
    </row>
    <row r="23" spans="2:51" ht="15" customHeight="1" x14ac:dyDescent="0.15">
      <c r="B23" s="21">
        <v>34</v>
      </c>
      <c r="C23" s="22">
        <v>10</v>
      </c>
      <c r="D23" s="23"/>
      <c r="E23" s="22">
        <v>10</v>
      </c>
      <c r="F23" s="23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1"/>
    </row>
    <row r="24" spans="2:51" ht="15" customHeight="1" x14ac:dyDescent="0.15">
      <c r="B24" s="21">
        <v>35</v>
      </c>
      <c r="C24" s="22">
        <v>11</v>
      </c>
      <c r="D24" s="23"/>
      <c r="E24" s="22">
        <v>11</v>
      </c>
      <c r="F24" s="23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1"/>
    </row>
    <row r="25" spans="2:51" ht="15" customHeight="1" x14ac:dyDescent="0.15">
      <c r="B25" s="21">
        <v>36</v>
      </c>
      <c r="C25" s="22">
        <v>12</v>
      </c>
      <c r="D25" s="23"/>
      <c r="E25" s="22">
        <v>12</v>
      </c>
      <c r="F25" s="23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1"/>
    </row>
    <row r="26" spans="2:51" ht="15" customHeight="1" x14ac:dyDescent="0.15">
      <c r="B26" s="21">
        <v>37</v>
      </c>
      <c r="C26" s="22">
        <v>12</v>
      </c>
      <c r="D26" s="23"/>
      <c r="E26" s="22">
        <v>12</v>
      </c>
      <c r="F26" s="23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1"/>
    </row>
    <row r="27" spans="2:51" ht="15" customHeight="1" x14ac:dyDescent="0.15">
      <c r="B27" s="21">
        <v>38</v>
      </c>
      <c r="C27" s="22">
        <v>12</v>
      </c>
      <c r="D27" s="23"/>
      <c r="E27" s="22">
        <v>12</v>
      </c>
      <c r="F27" s="23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1"/>
    </row>
    <row r="28" spans="2:51" ht="15" customHeight="1" x14ac:dyDescent="0.15">
      <c r="B28" s="21">
        <v>39</v>
      </c>
      <c r="C28" s="22">
        <v>12</v>
      </c>
      <c r="D28" s="23"/>
      <c r="E28" s="22">
        <v>12</v>
      </c>
      <c r="F28" s="23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1"/>
    </row>
    <row r="29" spans="2:51" ht="15" customHeight="1" x14ac:dyDescent="0.15">
      <c r="B29" s="21">
        <v>40</v>
      </c>
      <c r="C29" s="22">
        <v>13</v>
      </c>
      <c r="D29" s="23"/>
      <c r="E29" s="22">
        <v>13</v>
      </c>
      <c r="F29" s="23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1"/>
    </row>
    <row r="30" spans="2:51" ht="15" customHeight="1" x14ac:dyDescent="0.15">
      <c r="B30" s="21">
        <v>41</v>
      </c>
      <c r="C30" s="22">
        <v>13</v>
      </c>
      <c r="D30" s="23">
        <v>1</v>
      </c>
      <c r="E30" s="22">
        <v>13</v>
      </c>
      <c r="F30" s="23">
        <v>2</v>
      </c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1"/>
    </row>
    <row r="31" spans="2:51" ht="15" customHeight="1" x14ac:dyDescent="0.15">
      <c r="B31" s="21">
        <v>42</v>
      </c>
      <c r="C31" s="22">
        <v>15</v>
      </c>
      <c r="D31" s="23">
        <v>2</v>
      </c>
      <c r="E31" s="22">
        <v>15</v>
      </c>
      <c r="F31" s="23">
        <v>3</v>
      </c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1"/>
    </row>
    <row r="32" spans="2:51" ht="15" customHeight="1" x14ac:dyDescent="0.15">
      <c r="B32" s="21">
        <v>43</v>
      </c>
      <c r="C32" s="22">
        <v>15</v>
      </c>
      <c r="D32" s="23">
        <v>3</v>
      </c>
      <c r="E32" s="22">
        <v>15</v>
      </c>
      <c r="F32" s="23">
        <v>4</v>
      </c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1"/>
    </row>
    <row r="33" spans="2:51" ht="15" customHeight="1" x14ac:dyDescent="0.15">
      <c r="B33" s="21">
        <v>44</v>
      </c>
      <c r="C33" s="22">
        <v>20</v>
      </c>
      <c r="D33" s="23">
        <v>4</v>
      </c>
      <c r="E33" s="22">
        <v>20</v>
      </c>
      <c r="F33" s="23">
        <v>2</v>
      </c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1"/>
    </row>
    <row r="34" spans="2:51" ht="15" customHeight="1" x14ac:dyDescent="0.15">
      <c r="B34" s="21">
        <v>45</v>
      </c>
      <c r="C34" s="22">
        <v>20</v>
      </c>
      <c r="D34" s="23">
        <v>5</v>
      </c>
      <c r="E34" s="22">
        <v>20</v>
      </c>
      <c r="F34" s="23">
        <v>3</v>
      </c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1"/>
    </row>
    <row r="35" spans="2:51" ht="15" customHeight="1" x14ac:dyDescent="0.15">
      <c r="B35" s="21">
        <v>46</v>
      </c>
      <c r="C35" s="22">
        <v>25</v>
      </c>
      <c r="D35" s="23">
        <v>1</v>
      </c>
      <c r="E35" s="22">
        <v>25</v>
      </c>
      <c r="F35" s="23">
        <v>4</v>
      </c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1"/>
    </row>
    <row r="36" spans="2:51" ht="15" customHeight="1" x14ac:dyDescent="0.15">
      <c r="B36" s="21">
        <v>47</v>
      </c>
      <c r="C36" s="22">
        <v>25</v>
      </c>
      <c r="D36" s="23">
        <v>2</v>
      </c>
      <c r="E36" s="22">
        <v>25</v>
      </c>
      <c r="F36" s="23">
        <v>2</v>
      </c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1"/>
    </row>
    <row r="37" spans="2:51" ht="15" customHeight="1" x14ac:dyDescent="0.15">
      <c r="B37" s="21">
        <v>48</v>
      </c>
      <c r="C37" s="22">
        <v>15</v>
      </c>
      <c r="D37" s="23">
        <v>3</v>
      </c>
      <c r="E37" s="22">
        <v>15</v>
      </c>
      <c r="F37" s="23">
        <v>3</v>
      </c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1"/>
    </row>
    <row r="38" spans="2:51" ht="15" customHeight="1" x14ac:dyDescent="0.15">
      <c r="B38" s="21">
        <v>49</v>
      </c>
      <c r="C38" s="22">
        <v>15</v>
      </c>
      <c r="D38" s="23">
        <v>4</v>
      </c>
      <c r="E38" s="22">
        <v>15</v>
      </c>
      <c r="F38" s="23">
        <v>4</v>
      </c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1"/>
    </row>
    <row r="39" spans="2:51" ht="15" customHeight="1" x14ac:dyDescent="0.15">
      <c r="B39" s="21">
        <v>50</v>
      </c>
      <c r="C39" s="22">
        <v>10</v>
      </c>
      <c r="D39" s="23">
        <v>5</v>
      </c>
      <c r="E39" s="22">
        <v>10</v>
      </c>
      <c r="F39" s="23">
        <v>2</v>
      </c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1"/>
    </row>
    <row r="40" spans="2:51" ht="15" customHeight="1" x14ac:dyDescent="0.15">
      <c r="B40" s="21">
        <v>51</v>
      </c>
      <c r="C40" s="22">
        <v>10</v>
      </c>
      <c r="D40" s="23">
        <v>2</v>
      </c>
      <c r="E40" s="22">
        <v>10</v>
      </c>
      <c r="F40" s="23">
        <v>3</v>
      </c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</row>
    <row r="41" spans="2:51" ht="15" customHeight="1" x14ac:dyDescent="0.15">
      <c r="B41" s="21">
        <v>52</v>
      </c>
      <c r="C41" s="22">
        <v>5</v>
      </c>
      <c r="D41" s="23">
        <v>3</v>
      </c>
      <c r="E41" s="22">
        <v>5</v>
      </c>
      <c r="F41" s="23">
        <v>4</v>
      </c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1"/>
    </row>
    <row r="42" spans="2:51" ht="15" customHeight="1" x14ac:dyDescent="0.15">
      <c r="B42" s="21">
        <v>53</v>
      </c>
      <c r="C42" s="22">
        <v>5</v>
      </c>
      <c r="D42" s="23">
        <v>1</v>
      </c>
      <c r="E42" s="22">
        <v>5</v>
      </c>
      <c r="F42" s="23">
        <v>2</v>
      </c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1"/>
    </row>
    <row r="43" spans="2:51" ht="15" customHeight="1" x14ac:dyDescent="0.15">
      <c r="B43" s="21">
        <v>54</v>
      </c>
      <c r="C43" s="22"/>
      <c r="D43" s="23">
        <v>1</v>
      </c>
      <c r="E43" s="22"/>
      <c r="F43" s="23">
        <v>3</v>
      </c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1"/>
    </row>
    <row r="44" spans="2:51" ht="15" customHeight="1" x14ac:dyDescent="0.15">
      <c r="B44" s="21">
        <v>55</v>
      </c>
      <c r="C44" s="22">
        <v>5</v>
      </c>
      <c r="D44" s="23"/>
      <c r="E44" s="22">
        <v>5</v>
      </c>
      <c r="F44" s="23">
        <v>4</v>
      </c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1"/>
    </row>
    <row r="45" spans="2:51" ht="15" customHeight="1" x14ac:dyDescent="0.15">
      <c r="B45" s="21">
        <v>56</v>
      </c>
      <c r="C45" s="22"/>
      <c r="D45" s="23">
        <v>2</v>
      </c>
      <c r="E45" s="22"/>
      <c r="F45" s="23">
        <v>2</v>
      </c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1"/>
    </row>
    <row r="46" spans="2:51" ht="15" customHeight="1" x14ac:dyDescent="0.15">
      <c r="B46" s="21">
        <v>57</v>
      </c>
      <c r="C46" s="22">
        <v>3</v>
      </c>
      <c r="D46" s="23"/>
      <c r="E46" s="22">
        <v>3</v>
      </c>
      <c r="F46" s="23">
        <v>3</v>
      </c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1"/>
    </row>
    <row r="47" spans="2:51" ht="15" customHeight="1" x14ac:dyDescent="0.15">
      <c r="B47" s="21">
        <v>58</v>
      </c>
      <c r="C47" s="22"/>
      <c r="D47" s="23">
        <v>1</v>
      </c>
      <c r="E47" s="22"/>
      <c r="F47" s="23">
        <v>4</v>
      </c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1"/>
    </row>
    <row r="48" spans="2:51" ht="15" customHeight="1" x14ac:dyDescent="0.15">
      <c r="B48" s="21">
        <v>59</v>
      </c>
      <c r="C48" s="22">
        <v>5</v>
      </c>
      <c r="D48" s="23"/>
      <c r="E48" s="22">
        <v>5</v>
      </c>
      <c r="F48" s="23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1"/>
    </row>
    <row r="49" spans="2:51" ht="15" customHeight="1" x14ac:dyDescent="0.15">
      <c r="B49" s="21">
        <v>60</v>
      </c>
      <c r="C49" s="22">
        <v>5</v>
      </c>
      <c r="D49" s="23"/>
      <c r="E49" s="22">
        <v>5</v>
      </c>
      <c r="F49" s="23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1"/>
    </row>
    <row r="50" spans="2:51" ht="15" customHeight="1" x14ac:dyDescent="0.15">
      <c r="B50" s="21">
        <v>61</v>
      </c>
      <c r="C50" s="22">
        <v>1</v>
      </c>
      <c r="D50" s="23"/>
      <c r="E50" s="22">
        <v>1</v>
      </c>
      <c r="F50" s="23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1"/>
    </row>
    <row r="51" spans="2:51" ht="15" customHeight="1" x14ac:dyDescent="0.15">
      <c r="B51" s="21">
        <v>62</v>
      </c>
      <c r="C51" s="22">
        <v>5</v>
      </c>
      <c r="D51" s="23"/>
      <c r="E51" s="22">
        <v>5</v>
      </c>
      <c r="F51" s="23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1"/>
    </row>
    <row r="52" spans="2:51" ht="15" customHeight="1" x14ac:dyDescent="0.15">
      <c r="B52" s="21">
        <v>63</v>
      </c>
      <c r="C52" s="22"/>
      <c r="D52" s="23">
        <v>2</v>
      </c>
      <c r="E52" s="22"/>
      <c r="F52" s="23">
        <v>1</v>
      </c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1"/>
    </row>
    <row r="53" spans="2:51" ht="15" customHeight="1" x14ac:dyDescent="0.15">
      <c r="B53" s="21">
        <v>64</v>
      </c>
      <c r="C53" s="22">
        <v>3</v>
      </c>
      <c r="D53" s="23"/>
      <c r="E53" s="22">
        <v>3</v>
      </c>
      <c r="F53" s="23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1"/>
    </row>
    <row r="54" spans="2:51" ht="15" customHeight="1" x14ac:dyDescent="0.15">
      <c r="B54" s="21">
        <v>65</v>
      </c>
      <c r="C54" s="22">
        <v>2</v>
      </c>
      <c r="D54" s="23"/>
      <c r="E54" s="22">
        <v>2</v>
      </c>
      <c r="F54" s="23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1"/>
    </row>
    <row r="55" spans="2:51" ht="15" customHeight="1" x14ac:dyDescent="0.15">
      <c r="B55" s="21">
        <v>66</v>
      </c>
      <c r="C55" s="22"/>
      <c r="D55" s="23"/>
      <c r="E55" s="22"/>
      <c r="F55" s="23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1"/>
    </row>
    <row r="56" spans="2:51" ht="15" customHeight="1" x14ac:dyDescent="0.15">
      <c r="B56" s="21">
        <v>67</v>
      </c>
      <c r="C56" s="22"/>
      <c r="D56" s="23"/>
      <c r="E56" s="22"/>
      <c r="F56" s="23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1"/>
    </row>
    <row r="57" spans="2:51" ht="15" customHeight="1" x14ac:dyDescent="0.15">
      <c r="B57" s="21">
        <v>68</v>
      </c>
      <c r="C57" s="22"/>
      <c r="D57" s="23"/>
      <c r="E57" s="22"/>
      <c r="F57" s="23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1"/>
    </row>
    <row r="58" spans="2:51" ht="15" customHeight="1" x14ac:dyDescent="0.15">
      <c r="B58" s="21">
        <v>69</v>
      </c>
      <c r="C58" s="22"/>
      <c r="D58" s="23"/>
      <c r="E58" s="22"/>
      <c r="F58" s="23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2:51" ht="15" customHeight="1" x14ac:dyDescent="0.15">
      <c r="B59" s="21">
        <v>70</v>
      </c>
      <c r="C59" s="22"/>
      <c r="D59" s="23"/>
      <c r="E59" s="22"/>
      <c r="F59" s="23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1"/>
    </row>
    <row r="60" spans="2:51" ht="15" customHeight="1" x14ac:dyDescent="0.15">
      <c r="B60" s="21">
        <v>71</v>
      </c>
      <c r="C60" s="22"/>
      <c r="D60" s="23"/>
      <c r="E60" s="22"/>
      <c r="F60" s="23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1"/>
    </row>
    <row r="61" spans="2:51" ht="15" customHeight="1" x14ac:dyDescent="0.15">
      <c r="B61" s="21">
        <v>72</v>
      </c>
      <c r="C61" s="22"/>
      <c r="D61" s="23"/>
      <c r="E61" s="22"/>
      <c r="F61" s="23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1"/>
    </row>
    <row r="62" spans="2:51" ht="15" customHeight="1" x14ac:dyDescent="0.15">
      <c r="B62" s="21">
        <v>73</v>
      </c>
      <c r="C62" s="22"/>
      <c r="D62" s="23"/>
      <c r="E62" s="22"/>
      <c r="F62" s="23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1"/>
    </row>
    <row r="63" spans="2:51" ht="15" customHeight="1" x14ac:dyDescent="0.15">
      <c r="B63" s="21">
        <v>74</v>
      </c>
      <c r="C63" s="22"/>
      <c r="D63" s="23"/>
      <c r="E63" s="22"/>
      <c r="F63" s="23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1"/>
    </row>
    <row r="64" spans="2:51" ht="15" customHeight="1" x14ac:dyDescent="0.15">
      <c r="B64" s="21">
        <v>75</v>
      </c>
      <c r="C64" s="22"/>
      <c r="D64" s="23"/>
      <c r="E64" s="22"/>
      <c r="F64" s="23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1"/>
    </row>
    <row r="65" spans="2:51" ht="15" customHeight="1" x14ac:dyDescent="0.15">
      <c r="B65" s="21">
        <v>76</v>
      </c>
      <c r="C65" s="22"/>
      <c r="D65" s="23"/>
      <c r="E65" s="22"/>
      <c r="F65" s="23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1"/>
    </row>
    <row r="66" spans="2:51" ht="15" customHeight="1" x14ac:dyDescent="0.15">
      <c r="B66" s="21">
        <v>77</v>
      </c>
      <c r="C66" s="22"/>
      <c r="D66" s="23"/>
      <c r="E66" s="22"/>
      <c r="F66" s="23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1"/>
    </row>
    <row r="67" spans="2:51" ht="15" customHeight="1" x14ac:dyDescent="0.15">
      <c r="B67" s="21">
        <v>78</v>
      </c>
      <c r="C67" s="22"/>
      <c r="D67" s="23"/>
      <c r="E67" s="22"/>
      <c r="F67" s="23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1"/>
    </row>
    <row r="68" spans="2:51" ht="15" customHeight="1" x14ac:dyDescent="0.15">
      <c r="B68" s="21">
        <v>79</v>
      </c>
      <c r="C68" s="22"/>
      <c r="D68" s="23"/>
      <c r="E68" s="22"/>
      <c r="F68" s="23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1"/>
    </row>
    <row r="69" spans="2:51" ht="15" customHeight="1" thickBot="1" x14ac:dyDescent="0.2">
      <c r="B69" s="24">
        <v>80</v>
      </c>
      <c r="C69" s="25"/>
      <c r="D69" s="26"/>
      <c r="E69" s="25"/>
      <c r="F69" s="26"/>
      <c r="H69" s="12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4"/>
    </row>
    <row r="71" spans="2:51" ht="20.100000000000001" customHeight="1" x14ac:dyDescent="0.15">
      <c r="H71" s="34" t="s">
        <v>18</v>
      </c>
    </row>
    <row r="72" spans="2:51" ht="20.100000000000001" customHeight="1" x14ac:dyDescent="0.15">
      <c r="B72" s="27"/>
    </row>
    <row r="73" spans="2:51" ht="20.100000000000001" customHeight="1" x14ac:dyDescent="0.15">
      <c r="H73" s="17" t="s">
        <v>19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</row>
    <row r="74" spans="2:51" ht="20.100000000000001" customHeight="1" x14ac:dyDescent="0.15">
      <c r="H74" s="35" t="s">
        <v>10</v>
      </c>
      <c r="N74" t="s">
        <v>12</v>
      </c>
      <c r="AA74" s="32">
        <f ca="1">TODAY()</f>
        <v>43250</v>
      </c>
      <c r="AB74" s="33"/>
      <c r="AC74" s="33"/>
      <c r="AD74" s="33"/>
      <c r="AE74" t="s">
        <v>14</v>
      </c>
      <c r="AG74" t="s">
        <v>15</v>
      </c>
      <c r="AH74" s="42">
        <f ca="1">DATEDIF("1947/4/1",AA74,"Y")</f>
        <v>71</v>
      </c>
      <c r="AI74" t="s">
        <v>7</v>
      </c>
      <c r="AJ74" s="42">
        <f ca="1">DATEDIF("1950/3/31",AA74,"Y")</f>
        <v>68</v>
      </c>
      <c r="AK74" t="s">
        <v>16</v>
      </c>
    </row>
    <row r="75" spans="2:51" ht="20.100000000000001" customHeight="1" x14ac:dyDescent="0.15">
      <c r="H75" s="35" t="s">
        <v>11</v>
      </c>
      <c r="N75" t="s">
        <v>13</v>
      </c>
      <c r="AA75" s="32">
        <f ca="1">TODAY()</f>
        <v>43250</v>
      </c>
      <c r="AB75" s="33"/>
      <c r="AC75" s="33"/>
      <c r="AD75" s="33"/>
      <c r="AE75" t="s">
        <v>14</v>
      </c>
      <c r="AG75" t="s">
        <v>15</v>
      </c>
      <c r="AH75" s="42">
        <f ca="1">DATEDIF("1971/4/1",AA75,"Y")</f>
        <v>47</v>
      </c>
      <c r="AI75" t="s">
        <v>7</v>
      </c>
      <c r="AJ75" s="42">
        <f ca="1">DATEDIF("1975/3/31",AA75,"Y")</f>
        <v>43</v>
      </c>
      <c r="AK75" t="s">
        <v>16</v>
      </c>
    </row>
    <row r="76" spans="2:51" ht="20.100000000000001" customHeight="1" x14ac:dyDescent="0.15"/>
    <row r="77" spans="2:51" ht="20.100000000000001" customHeight="1" x14ac:dyDescent="0.15"/>
    <row r="78" spans="2:51" ht="20.100000000000001" customHeight="1" x14ac:dyDescent="0.15"/>
    <row r="79" spans="2:51" ht="20.100000000000001" customHeight="1" x14ac:dyDescent="0.15"/>
    <row r="80" spans="2:51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</sheetData>
  <mergeCells count="7">
    <mergeCell ref="AA75:AD75"/>
    <mergeCell ref="B4:F4"/>
    <mergeCell ref="C5:D5"/>
    <mergeCell ref="E5:F5"/>
    <mergeCell ref="B2:C2"/>
    <mergeCell ref="H2:AY4"/>
    <mergeCell ref="AA74:AD74"/>
  </mergeCells>
  <phoneticPr fontId="1"/>
  <pageMargins left="0.19685039370078741" right="0.19685039370078741" top="0.39370078740157483" bottom="0.39370078740157483" header="0.19685039370078741" footer="0.19685039370078741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4"/>
  <sheetViews>
    <sheetView workbookViewId="0"/>
  </sheetViews>
  <sheetFormatPr defaultRowHeight="13.5" x14ac:dyDescent="0.15"/>
  <cols>
    <col min="1" max="1" width="2.625" customWidth="1"/>
    <col min="2" max="2" width="3.5" bestFit="1" customWidth="1"/>
    <col min="3" max="3" width="5.25" bestFit="1" customWidth="1"/>
    <col min="4" max="5" width="10.5" bestFit="1" customWidth="1"/>
    <col min="6" max="6" width="5.25" bestFit="1" customWidth="1"/>
    <col min="7" max="7" width="10.5" bestFit="1" customWidth="1"/>
  </cols>
  <sheetData>
    <row r="2" spans="2:7" x14ac:dyDescent="0.15">
      <c r="B2" s="3" t="s">
        <v>30</v>
      </c>
    </row>
    <row r="4" spans="2:7" x14ac:dyDescent="0.15">
      <c r="B4" t="s">
        <v>32</v>
      </c>
    </row>
    <row r="6" spans="2:7" x14ac:dyDescent="0.15">
      <c r="B6" t="s">
        <v>31</v>
      </c>
    </row>
    <row r="7" spans="2:7" x14ac:dyDescent="0.15">
      <c r="B7" t="s">
        <v>25</v>
      </c>
      <c r="C7" t="s">
        <v>26</v>
      </c>
    </row>
    <row r="8" spans="2:7" x14ac:dyDescent="0.15">
      <c r="B8" t="s">
        <v>25</v>
      </c>
      <c r="C8" t="s">
        <v>27</v>
      </c>
    </row>
    <row r="9" spans="2:7" x14ac:dyDescent="0.15">
      <c r="B9" t="s">
        <v>25</v>
      </c>
      <c r="C9" t="s">
        <v>28</v>
      </c>
    </row>
    <row r="10" spans="2:7" x14ac:dyDescent="0.15">
      <c r="B10" t="s">
        <v>25</v>
      </c>
      <c r="C10" t="s">
        <v>29</v>
      </c>
    </row>
    <row r="12" spans="2:7" x14ac:dyDescent="0.15">
      <c r="E12" s="37" t="s">
        <v>22</v>
      </c>
    </row>
    <row r="13" spans="2:7" x14ac:dyDescent="0.15">
      <c r="E13" s="38">
        <f ca="1">TODAY()</f>
        <v>43250</v>
      </c>
    </row>
    <row r="15" spans="2:7" x14ac:dyDescent="0.15">
      <c r="B15" s="15" t="s">
        <v>24</v>
      </c>
      <c r="C15" s="15" t="s">
        <v>20</v>
      </c>
      <c r="D15" s="15" t="s">
        <v>21</v>
      </c>
      <c r="E15" s="39" t="s">
        <v>22</v>
      </c>
      <c r="F15" s="39" t="s">
        <v>2</v>
      </c>
      <c r="G15" s="15" t="s">
        <v>23</v>
      </c>
    </row>
    <row r="16" spans="2:7" x14ac:dyDescent="0.15">
      <c r="B16">
        <v>1</v>
      </c>
      <c r="D16" s="36">
        <v>27485</v>
      </c>
      <c r="E16" s="40">
        <f ca="1">E13</f>
        <v>43250</v>
      </c>
      <c r="F16" s="41">
        <f ca="1">DATEDIF(D16,E16,"Y")</f>
        <v>43</v>
      </c>
      <c r="G16" s="36">
        <v>43220</v>
      </c>
    </row>
    <row r="17" spans="2:7" x14ac:dyDescent="0.15">
      <c r="B17">
        <v>2</v>
      </c>
      <c r="D17" s="36">
        <v>27485</v>
      </c>
      <c r="E17" s="40">
        <f ca="1">$E$16</f>
        <v>43250</v>
      </c>
      <c r="F17" s="41">
        <f ca="1">DATEDIF(D17,E17,"Y")</f>
        <v>43</v>
      </c>
    </row>
    <row r="18" spans="2:7" x14ac:dyDescent="0.15">
      <c r="B18">
        <v>3</v>
      </c>
      <c r="D18" s="36">
        <v>27485</v>
      </c>
      <c r="E18" s="40">
        <f ca="1">$E$16</f>
        <v>43250</v>
      </c>
      <c r="F18" s="41">
        <f ca="1">DATEDIF(D18,E18,"Y")</f>
        <v>43</v>
      </c>
    </row>
    <row r="19" spans="2:7" x14ac:dyDescent="0.15">
      <c r="B19">
        <v>4</v>
      </c>
      <c r="D19" s="36">
        <v>27485</v>
      </c>
      <c r="E19" s="40">
        <f ca="1">$E$16</f>
        <v>43250</v>
      </c>
      <c r="F19" s="41">
        <f ca="1">DATEDIF(D19,E19,"Y")</f>
        <v>43</v>
      </c>
      <c r="G19" s="36">
        <v>43220</v>
      </c>
    </row>
    <row r="20" spans="2:7" x14ac:dyDescent="0.15">
      <c r="B20">
        <v>5</v>
      </c>
      <c r="D20" s="36">
        <v>27485</v>
      </c>
      <c r="E20" s="40">
        <f ca="1">$E$16</f>
        <v>43250</v>
      </c>
      <c r="F20" s="41">
        <f ca="1">DATEDIF(D20,E20,"Y")</f>
        <v>43</v>
      </c>
    </row>
    <row r="21" spans="2:7" x14ac:dyDescent="0.15">
      <c r="B21">
        <v>6</v>
      </c>
      <c r="D21" s="36">
        <v>27485</v>
      </c>
      <c r="E21" s="40">
        <f ca="1">$E$16</f>
        <v>43250</v>
      </c>
      <c r="F21" s="41">
        <f ca="1">DATEDIF(D21,E21,"Y")</f>
        <v>43</v>
      </c>
    </row>
    <row r="22" spans="2:7" x14ac:dyDescent="0.15">
      <c r="B22">
        <v>7</v>
      </c>
      <c r="D22" s="36">
        <v>27485</v>
      </c>
      <c r="E22" s="40">
        <f ca="1">$E$16</f>
        <v>43250</v>
      </c>
      <c r="F22" s="41">
        <f ca="1">DATEDIF(D22,E22,"Y")</f>
        <v>43</v>
      </c>
    </row>
    <row r="23" spans="2:7" x14ac:dyDescent="0.15">
      <c r="B23">
        <v>8</v>
      </c>
      <c r="D23" s="36">
        <v>27485</v>
      </c>
      <c r="E23" s="40">
        <f ca="1">$E$16</f>
        <v>43250</v>
      </c>
      <c r="F23" s="41">
        <f ca="1">DATEDIF(D23,E23,"Y")</f>
        <v>43</v>
      </c>
      <c r="G23" s="36">
        <v>43220</v>
      </c>
    </row>
    <row r="24" spans="2:7" x14ac:dyDescent="0.15">
      <c r="B24">
        <v>9</v>
      </c>
      <c r="D24" s="36">
        <v>27485</v>
      </c>
      <c r="E24" s="40">
        <f ca="1">$E$16</f>
        <v>43250</v>
      </c>
      <c r="F24" s="41">
        <f ca="1">DATEDIF(D24,E24,"Y")</f>
        <v>43</v>
      </c>
    </row>
    <row r="25" spans="2:7" x14ac:dyDescent="0.15">
      <c r="B25">
        <v>10</v>
      </c>
      <c r="D25" s="36">
        <v>27485</v>
      </c>
      <c r="E25" s="40">
        <f ca="1">$E$16</f>
        <v>43250</v>
      </c>
      <c r="F25" s="41">
        <f ca="1">DATEDIF(D25,E25,"Y")</f>
        <v>43</v>
      </c>
    </row>
    <row r="26" spans="2:7" x14ac:dyDescent="0.15">
      <c r="B26">
        <v>11</v>
      </c>
      <c r="D26" s="36">
        <v>27485</v>
      </c>
      <c r="E26" s="40">
        <f ca="1">$E$16</f>
        <v>43250</v>
      </c>
      <c r="F26" s="41">
        <f ca="1">DATEDIF(D26,E26,"Y")</f>
        <v>43</v>
      </c>
    </row>
    <row r="27" spans="2:7" x14ac:dyDescent="0.15">
      <c r="B27">
        <v>12</v>
      </c>
      <c r="D27" s="36">
        <v>27485</v>
      </c>
      <c r="E27" s="40">
        <f ca="1">$E$16</f>
        <v>43250</v>
      </c>
      <c r="F27" s="41">
        <f ca="1">DATEDIF(D27,E27,"Y")</f>
        <v>43</v>
      </c>
    </row>
    <row r="28" spans="2:7" x14ac:dyDescent="0.15">
      <c r="B28">
        <v>13</v>
      </c>
      <c r="D28" s="36">
        <v>27485</v>
      </c>
      <c r="E28" s="40">
        <f ca="1">$E$16</f>
        <v>43250</v>
      </c>
      <c r="F28" s="41">
        <f ca="1">DATEDIF(D28,E28,"Y")</f>
        <v>43</v>
      </c>
    </row>
    <row r="29" spans="2:7" x14ac:dyDescent="0.15">
      <c r="B29">
        <v>14</v>
      </c>
      <c r="D29" s="36">
        <v>27485</v>
      </c>
      <c r="E29" s="40">
        <f ca="1">$E$16</f>
        <v>43250</v>
      </c>
      <c r="F29" s="41">
        <f ca="1">DATEDIF(D29,E29,"Y")</f>
        <v>43</v>
      </c>
    </row>
    <row r="30" spans="2:7" x14ac:dyDescent="0.15">
      <c r="B30">
        <v>15</v>
      </c>
      <c r="D30" s="36">
        <v>27485</v>
      </c>
      <c r="E30" s="40">
        <f ca="1">$E$16</f>
        <v>43250</v>
      </c>
      <c r="F30" s="41">
        <f ca="1">DATEDIF(D30,E30,"Y")</f>
        <v>43</v>
      </c>
      <c r="G30" s="36">
        <v>43220</v>
      </c>
    </row>
    <row r="31" spans="2:7" x14ac:dyDescent="0.15">
      <c r="B31">
        <v>16</v>
      </c>
      <c r="D31" s="36">
        <v>27485</v>
      </c>
      <c r="E31" s="40">
        <f ca="1">$E$16</f>
        <v>43250</v>
      </c>
      <c r="F31" s="41">
        <f ca="1">DATEDIF(D31,E31,"Y")</f>
        <v>43</v>
      </c>
    </row>
    <row r="32" spans="2:7" x14ac:dyDescent="0.15">
      <c r="B32">
        <v>17</v>
      </c>
      <c r="D32" s="36">
        <v>27485</v>
      </c>
      <c r="E32" s="40">
        <f ca="1">$E$16</f>
        <v>43250</v>
      </c>
      <c r="F32" s="41">
        <f ca="1">DATEDIF(D32,E32,"Y")</f>
        <v>43</v>
      </c>
    </row>
    <row r="33" spans="2:6" x14ac:dyDescent="0.15">
      <c r="B33">
        <v>18</v>
      </c>
      <c r="D33" s="36">
        <v>27485</v>
      </c>
      <c r="E33" s="40">
        <f ca="1">$E$16</f>
        <v>43250</v>
      </c>
      <c r="F33" s="41">
        <f ca="1">DATEDIF(D33,E33,"Y")</f>
        <v>43</v>
      </c>
    </row>
    <row r="34" spans="2:6" x14ac:dyDescent="0.15">
      <c r="B34">
        <v>19</v>
      </c>
      <c r="D34" s="36">
        <v>27485</v>
      </c>
      <c r="E34" s="40">
        <f ca="1">$E$16</f>
        <v>43250</v>
      </c>
      <c r="F34" s="41">
        <f ca="1">DATEDIF(D34,E34,"Y")</f>
        <v>43</v>
      </c>
    </row>
    <row r="35" spans="2:6" x14ac:dyDescent="0.15">
      <c r="B35">
        <v>20</v>
      </c>
      <c r="D35" s="36">
        <v>27485</v>
      </c>
      <c r="E35" s="40">
        <f ca="1">$E$16</f>
        <v>43250</v>
      </c>
      <c r="F35" s="41">
        <f ca="1">DATEDIF(D35,E35,"Y")</f>
        <v>43</v>
      </c>
    </row>
    <row r="36" spans="2:6" x14ac:dyDescent="0.15">
      <c r="B36">
        <v>21</v>
      </c>
      <c r="D36" s="36">
        <v>27485</v>
      </c>
      <c r="E36" s="40">
        <f ca="1">$E$16</f>
        <v>43250</v>
      </c>
      <c r="F36" s="41">
        <f ca="1">DATEDIF(D36,E36,"Y")</f>
        <v>43</v>
      </c>
    </row>
    <row r="37" spans="2:6" x14ac:dyDescent="0.15">
      <c r="B37">
        <v>22</v>
      </c>
      <c r="D37" s="36">
        <v>27485</v>
      </c>
      <c r="E37" s="40">
        <f ca="1">$E$16</f>
        <v>43250</v>
      </c>
      <c r="F37" s="41">
        <f ca="1">DATEDIF(D37,E37,"Y")</f>
        <v>43</v>
      </c>
    </row>
    <row r="38" spans="2:6" x14ac:dyDescent="0.15">
      <c r="B38">
        <v>23</v>
      </c>
      <c r="D38" s="36">
        <v>27485</v>
      </c>
      <c r="E38" s="40">
        <f ca="1">$E$16</f>
        <v>43250</v>
      </c>
      <c r="F38" s="41">
        <f ca="1">DATEDIF(D38,E38,"Y")</f>
        <v>43</v>
      </c>
    </row>
    <row r="39" spans="2:6" x14ac:dyDescent="0.15">
      <c r="B39">
        <v>24</v>
      </c>
      <c r="D39" s="36">
        <v>27485</v>
      </c>
      <c r="E39" s="40">
        <f ca="1">$E$16</f>
        <v>43250</v>
      </c>
      <c r="F39" s="41">
        <f ca="1">DATEDIF(D39,E39,"Y")</f>
        <v>43</v>
      </c>
    </row>
    <row r="40" spans="2:6" x14ac:dyDescent="0.15">
      <c r="B40">
        <v>25</v>
      </c>
      <c r="D40" s="36">
        <v>27485</v>
      </c>
      <c r="E40" s="40">
        <f ca="1">$E$16</f>
        <v>43250</v>
      </c>
      <c r="F40" s="41">
        <f ca="1">DATEDIF(D40,E40,"Y")</f>
        <v>43</v>
      </c>
    </row>
    <row r="41" spans="2:6" x14ac:dyDescent="0.15">
      <c r="B41">
        <v>26</v>
      </c>
      <c r="D41" s="36">
        <v>27485</v>
      </c>
      <c r="E41" s="40">
        <f ca="1">$E$16</f>
        <v>43250</v>
      </c>
      <c r="F41" s="41">
        <f ca="1">DATEDIF(D41,E41,"Y")</f>
        <v>43</v>
      </c>
    </row>
    <row r="42" spans="2:6" x14ac:dyDescent="0.15">
      <c r="B42">
        <v>27</v>
      </c>
      <c r="D42" s="36">
        <v>27485</v>
      </c>
      <c r="E42" s="40">
        <f ca="1">$E$16</f>
        <v>43250</v>
      </c>
      <c r="F42" s="41">
        <f ca="1">DATEDIF(D42,E42,"Y")</f>
        <v>43</v>
      </c>
    </row>
    <row r="43" spans="2:6" x14ac:dyDescent="0.15">
      <c r="B43">
        <v>28</v>
      </c>
      <c r="D43" s="36">
        <v>27485</v>
      </c>
      <c r="E43" s="40">
        <f ca="1">$E$16</f>
        <v>43250</v>
      </c>
      <c r="F43" s="41">
        <f ca="1">DATEDIF(D43,E43,"Y")</f>
        <v>43</v>
      </c>
    </row>
    <row r="44" spans="2:6" x14ac:dyDescent="0.15">
      <c r="B44">
        <v>29</v>
      </c>
      <c r="D44" s="36">
        <v>27485</v>
      </c>
      <c r="E44" s="40">
        <f ca="1">$E$16</f>
        <v>43250</v>
      </c>
      <c r="F44" s="41">
        <f ca="1">DATEDIF(D44,E44,"Y")</f>
        <v>43</v>
      </c>
    </row>
    <row r="45" spans="2:6" x14ac:dyDescent="0.15">
      <c r="B45">
        <v>30</v>
      </c>
      <c r="D45" s="36">
        <v>27485</v>
      </c>
      <c r="E45" s="40">
        <f ca="1">$E$16</f>
        <v>43250</v>
      </c>
      <c r="F45" s="41">
        <f ca="1">DATEDIF(D45,E45,"Y")</f>
        <v>43</v>
      </c>
    </row>
    <row r="46" spans="2:6" x14ac:dyDescent="0.15">
      <c r="B46">
        <v>31</v>
      </c>
      <c r="D46" s="36">
        <v>27485</v>
      </c>
      <c r="E46" s="40">
        <f ca="1">$E$16</f>
        <v>43250</v>
      </c>
      <c r="F46" s="41">
        <f ca="1">DATEDIF(D46,E46,"Y")</f>
        <v>43</v>
      </c>
    </row>
    <row r="47" spans="2:6" x14ac:dyDescent="0.15">
      <c r="B47">
        <v>32</v>
      </c>
      <c r="D47" s="36">
        <v>27485</v>
      </c>
      <c r="E47" s="40">
        <f ca="1">$E$16</f>
        <v>43250</v>
      </c>
      <c r="F47" s="41">
        <f ca="1">DATEDIF(D47,E47,"Y")</f>
        <v>43</v>
      </c>
    </row>
    <row r="48" spans="2:6" x14ac:dyDescent="0.15">
      <c r="B48">
        <v>33</v>
      </c>
      <c r="D48" s="36">
        <v>27485</v>
      </c>
      <c r="E48" s="40">
        <f ca="1">$E$16</f>
        <v>43250</v>
      </c>
      <c r="F48" s="41">
        <f ca="1">DATEDIF(D48,E48,"Y")</f>
        <v>43</v>
      </c>
    </row>
    <row r="49" spans="2:6" x14ac:dyDescent="0.15">
      <c r="B49">
        <v>34</v>
      </c>
      <c r="D49" s="36">
        <v>27485</v>
      </c>
      <c r="E49" s="40">
        <f ca="1">$E$16</f>
        <v>43250</v>
      </c>
      <c r="F49" s="41">
        <f ca="1">DATEDIF(D49,E49,"Y")</f>
        <v>43</v>
      </c>
    </row>
    <row r="50" spans="2:6" x14ac:dyDescent="0.15">
      <c r="B50">
        <v>35</v>
      </c>
      <c r="D50" s="36">
        <v>27485</v>
      </c>
      <c r="E50" s="40">
        <f ca="1">$E$16</f>
        <v>43250</v>
      </c>
      <c r="F50" s="41">
        <f ca="1">DATEDIF(D50,E50,"Y")</f>
        <v>43</v>
      </c>
    </row>
    <row r="51" spans="2:6" x14ac:dyDescent="0.15">
      <c r="B51">
        <v>36</v>
      </c>
      <c r="D51" s="36">
        <v>27485</v>
      </c>
      <c r="E51" s="40">
        <f ca="1">$E$16</f>
        <v>43250</v>
      </c>
      <c r="F51" s="41">
        <f ca="1">DATEDIF(D51,E51,"Y")</f>
        <v>43</v>
      </c>
    </row>
    <row r="52" spans="2:6" x14ac:dyDescent="0.15">
      <c r="B52">
        <v>37</v>
      </c>
      <c r="D52" s="36">
        <v>27485</v>
      </c>
      <c r="E52" s="40">
        <f ca="1">$E$16</f>
        <v>43250</v>
      </c>
      <c r="F52" s="41">
        <f ca="1">DATEDIF(D52,E52,"Y")</f>
        <v>43</v>
      </c>
    </row>
    <row r="53" spans="2:6" x14ac:dyDescent="0.15">
      <c r="B53">
        <v>38</v>
      </c>
      <c r="D53" s="36">
        <v>27485</v>
      </c>
      <c r="E53" s="40">
        <f ca="1">$E$16</f>
        <v>43250</v>
      </c>
      <c r="F53" s="41">
        <f ca="1">DATEDIF(D53,E53,"Y")</f>
        <v>43</v>
      </c>
    </row>
    <row r="54" spans="2:6" x14ac:dyDescent="0.15">
      <c r="B54">
        <v>39</v>
      </c>
      <c r="D54" s="36">
        <v>27485</v>
      </c>
      <c r="E54" s="40">
        <f ca="1">$E$16</f>
        <v>43250</v>
      </c>
      <c r="F54" s="41">
        <f ca="1">DATEDIF(D54,E54,"Y")</f>
        <v>43</v>
      </c>
    </row>
    <row r="55" spans="2:6" x14ac:dyDescent="0.15">
      <c r="B55">
        <v>40</v>
      </c>
      <c r="D55" s="36">
        <v>27485</v>
      </c>
      <c r="E55" s="40">
        <f ca="1">$E$16</f>
        <v>43250</v>
      </c>
      <c r="F55" s="41">
        <f ca="1">DATEDIF(D55,E55,"Y")</f>
        <v>43</v>
      </c>
    </row>
    <row r="56" spans="2:6" x14ac:dyDescent="0.15">
      <c r="B56">
        <v>41</v>
      </c>
      <c r="D56" s="36">
        <v>27485</v>
      </c>
      <c r="E56" s="40">
        <f ca="1">$E$16</f>
        <v>43250</v>
      </c>
      <c r="F56" s="41">
        <f ca="1">DATEDIF(D56,E56,"Y")</f>
        <v>43</v>
      </c>
    </row>
    <row r="57" spans="2:6" x14ac:dyDescent="0.15">
      <c r="B57">
        <v>42</v>
      </c>
      <c r="D57" s="36">
        <v>27485</v>
      </c>
      <c r="E57" s="40">
        <f ca="1">$E$16</f>
        <v>43250</v>
      </c>
      <c r="F57" s="41">
        <f ca="1">DATEDIF(D57,E57,"Y")</f>
        <v>43</v>
      </c>
    </row>
    <row r="58" spans="2:6" x14ac:dyDescent="0.15">
      <c r="B58">
        <v>43</v>
      </c>
      <c r="D58" s="36">
        <v>27485</v>
      </c>
      <c r="E58" s="40">
        <f ca="1">$E$16</f>
        <v>43250</v>
      </c>
      <c r="F58" s="41">
        <f ca="1">DATEDIF(D58,E58,"Y")</f>
        <v>43</v>
      </c>
    </row>
    <row r="59" spans="2:6" x14ac:dyDescent="0.15">
      <c r="B59">
        <v>44</v>
      </c>
      <c r="D59" s="36">
        <v>27485</v>
      </c>
      <c r="E59" s="40">
        <f ca="1">$E$16</f>
        <v>43250</v>
      </c>
      <c r="F59" s="41">
        <f ca="1">DATEDIF(D59,E59,"Y")</f>
        <v>43</v>
      </c>
    </row>
    <row r="60" spans="2:6" x14ac:dyDescent="0.15">
      <c r="B60">
        <v>45</v>
      </c>
      <c r="D60" s="36">
        <v>27485</v>
      </c>
      <c r="E60" s="40">
        <f ca="1">$E$16</f>
        <v>43250</v>
      </c>
      <c r="F60" s="41">
        <f ca="1">DATEDIF(D60,E60,"Y")</f>
        <v>43</v>
      </c>
    </row>
    <row r="61" spans="2:6" x14ac:dyDescent="0.15">
      <c r="B61">
        <v>46</v>
      </c>
      <c r="D61" s="36">
        <v>27485</v>
      </c>
      <c r="E61" s="40">
        <f ca="1">$E$16</f>
        <v>43250</v>
      </c>
      <c r="F61" s="41">
        <f ca="1">DATEDIF(D61,E61,"Y")</f>
        <v>43</v>
      </c>
    </row>
    <row r="62" spans="2:6" x14ac:dyDescent="0.15">
      <c r="B62">
        <v>47</v>
      </c>
      <c r="D62" s="36">
        <v>27485</v>
      </c>
      <c r="E62" s="40">
        <f ca="1">$E$16</f>
        <v>43250</v>
      </c>
      <c r="F62" s="41">
        <f ca="1">DATEDIF(D62,E62,"Y")</f>
        <v>43</v>
      </c>
    </row>
    <row r="63" spans="2:6" x14ac:dyDescent="0.15">
      <c r="B63">
        <v>48</v>
      </c>
      <c r="D63" s="36">
        <v>27485</v>
      </c>
      <c r="E63" s="40">
        <f ca="1">$E$16</f>
        <v>43250</v>
      </c>
      <c r="F63" s="41">
        <f ca="1">DATEDIF(D63,E63,"Y")</f>
        <v>43</v>
      </c>
    </row>
    <row r="64" spans="2:6" x14ac:dyDescent="0.15">
      <c r="B64">
        <v>49</v>
      </c>
      <c r="D64" s="36">
        <v>27485</v>
      </c>
      <c r="E64" s="40">
        <f ca="1">$E$16</f>
        <v>43250</v>
      </c>
      <c r="F64" s="41">
        <f ca="1">DATEDIF(D64,E64,"Y")</f>
        <v>43</v>
      </c>
    </row>
    <row r="65" spans="2:6" x14ac:dyDescent="0.15">
      <c r="B65">
        <v>50</v>
      </c>
      <c r="D65" s="36">
        <v>27485</v>
      </c>
      <c r="E65" s="40">
        <f ca="1">$E$16</f>
        <v>43250</v>
      </c>
      <c r="F65" s="41">
        <f ca="1">DATEDIF(D65,E65,"Y")</f>
        <v>43</v>
      </c>
    </row>
    <row r="66" spans="2:6" x14ac:dyDescent="0.15">
      <c r="B66">
        <v>51</v>
      </c>
      <c r="D66" s="36">
        <v>27486</v>
      </c>
      <c r="E66" s="40">
        <f t="shared" ref="E66:E114" ca="1" si="0">$E$16</f>
        <v>43250</v>
      </c>
      <c r="F66" s="41">
        <f t="shared" ref="F66:F98" ca="1" si="1">DATEDIF(D66,E66,"Y")</f>
        <v>43</v>
      </c>
    </row>
    <row r="67" spans="2:6" x14ac:dyDescent="0.15">
      <c r="B67">
        <v>52</v>
      </c>
      <c r="D67" s="36">
        <v>27487</v>
      </c>
      <c r="E67" s="40">
        <f t="shared" ca="1" si="0"/>
        <v>43250</v>
      </c>
      <c r="F67" s="41">
        <f t="shared" ca="1" si="1"/>
        <v>43</v>
      </c>
    </row>
    <row r="68" spans="2:6" x14ac:dyDescent="0.15">
      <c r="B68">
        <v>53</v>
      </c>
      <c r="D68" s="36">
        <v>27488</v>
      </c>
      <c r="E68" s="40">
        <f t="shared" ca="1" si="0"/>
        <v>43250</v>
      </c>
      <c r="F68" s="41">
        <f t="shared" ca="1" si="1"/>
        <v>43</v>
      </c>
    </row>
    <row r="69" spans="2:6" x14ac:dyDescent="0.15">
      <c r="B69">
        <v>54</v>
      </c>
      <c r="D69" s="36">
        <v>27485</v>
      </c>
      <c r="E69" s="40">
        <f t="shared" ca="1" si="0"/>
        <v>43250</v>
      </c>
      <c r="F69" s="41">
        <f t="shared" ca="1" si="1"/>
        <v>43</v>
      </c>
    </row>
    <row r="70" spans="2:6" x14ac:dyDescent="0.15">
      <c r="B70">
        <v>55</v>
      </c>
      <c r="D70" s="36">
        <v>27485</v>
      </c>
      <c r="E70" s="40">
        <f t="shared" ca="1" si="0"/>
        <v>43250</v>
      </c>
      <c r="F70" s="41">
        <f t="shared" ca="1" si="1"/>
        <v>43</v>
      </c>
    </row>
    <row r="71" spans="2:6" x14ac:dyDescent="0.15">
      <c r="B71">
        <v>56</v>
      </c>
      <c r="D71" s="36">
        <v>27485</v>
      </c>
      <c r="E71" s="40">
        <f t="shared" ca="1" si="0"/>
        <v>43250</v>
      </c>
      <c r="F71" s="41">
        <f t="shared" ca="1" si="1"/>
        <v>43</v>
      </c>
    </row>
    <row r="72" spans="2:6" x14ac:dyDescent="0.15">
      <c r="B72">
        <v>57</v>
      </c>
      <c r="D72" s="36">
        <v>27485</v>
      </c>
      <c r="E72" s="40">
        <f t="shared" ca="1" si="0"/>
        <v>43250</v>
      </c>
      <c r="F72" s="41">
        <f t="shared" ca="1" si="1"/>
        <v>43</v>
      </c>
    </row>
    <row r="73" spans="2:6" x14ac:dyDescent="0.15">
      <c r="B73">
        <v>58</v>
      </c>
      <c r="D73" s="36">
        <v>27485</v>
      </c>
      <c r="E73" s="40">
        <f t="shared" ca="1" si="0"/>
        <v>43250</v>
      </c>
      <c r="F73" s="41">
        <f t="shared" ca="1" si="1"/>
        <v>43</v>
      </c>
    </row>
    <row r="74" spans="2:6" x14ac:dyDescent="0.15">
      <c r="B74">
        <v>59</v>
      </c>
      <c r="D74" s="36">
        <v>27485</v>
      </c>
      <c r="E74" s="40">
        <f t="shared" ca="1" si="0"/>
        <v>43250</v>
      </c>
      <c r="F74" s="41">
        <f t="shared" ca="1" si="1"/>
        <v>43</v>
      </c>
    </row>
    <row r="75" spans="2:6" x14ac:dyDescent="0.15">
      <c r="B75">
        <v>60</v>
      </c>
      <c r="D75" s="36">
        <v>27485</v>
      </c>
      <c r="E75" s="40">
        <f t="shared" ca="1" si="0"/>
        <v>43250</v>
      </c>
      <c r="F75" s="41">
        <f t="shared" ca="1" si="1"/>
        <v>43</v>
      </c>
    </row>
    <row r="76" spans="2:6" x14ac:dyDescent="0.15">
      <c r="B76">
        <v>61</v>
      </c>
      <c r="D76" s="36">
        <v>27485</v>
      </c>
      <c r="E76" s="40">
        <f t="shared" ca="1" si="0"/>
        <v>43250</v>
      </c>
      <c r="F76" s="41">
        <f t="shared" ca="1" si="1"/>
        <v>43</v>
      </c>
    </row>
    <row r="77" spans="2:6" x14ac:dyDescent="0.15">
      <c r="B77">
        <v>62</v>
      </c>
      <c r="D77" s="36">
        <v>27485</v>
      </c>
      <c r="E77" s="40">
        <f t="shared" ca="1" si="0"/>
        <v>43250</v>
      </c>
      <c r="F77" s="41">
        <f t="shared" ca="1" si="1"/>
        <v>43</v>
      </c>
    </row>
    <row r="78" spans="2:6" x14ac:dyDescent="0.15">
      <c r="B78">
        <v>63</v>
      </c>
      <c r="D78" s="36">
        <v>27485</v>
      </c>
      <c r="E78" s="40">
        <f t="shared" ca="1" si="0"/>
        <v>43250</v>
      </c>
      <c r="F78" s="41">
        <f t="shared" ca="1" si="1"/>
        <v>43</v>
      </c>
    </row>
    <row r="79" spans="2:6" x14ac:dyDescent="0.15">
      <c r="B79">
        <v>64</v>
      </c>
      <c r="D79" s="36">
        <v>27485</v>
      </c>
      <c r="E79" s="40">
        <f t="shared" ca="1" si="0"/>
        <v>43250</v>
      </c>
      <c r="F79" s="41">
        <f t="shared" ca="1" si="1"/>
        <v>43</v>
      </c>
    </row>
    <row r="80" spans="2:6" x14ac:dyDescent="0.15">
      <c r="B80">
        <v>65</v>
      </c>
      <c r="D80" s="36">
        <v>27485</v>
      </c>
      <c r="E80" s="40">
        <f t="shared" ca="1" si="0"/>
        <v>43250</v>
      </c>
      <c r="F80" s="41">
        <f t="shared" ca="1" si="1"/>
        <v>43</v>
      </c>
    </row>
    <row r="81" spans="2:6" x14ac:dyDescent="0.15">
      <c r="B81">
        <v>66</v>
      </c>
      <c r="D81" s="36">
        <v>27485</v>
      </c>
      <c r="E81" s="40">
        <f t="shared" ca="1" si="0"/>
        <v>43250</v>
      </c>
      <c r="F81" s="41">
        <f t="shared" ca="1" si="1"/>
        <v>43</v>
      </c>
    </row>
    <row r="82" spans="2:6" x14ac:dyDescent="0.15">
      <c r="B82">
        <v>67</v>
      </c>
      <c r="D82" s="36">
        <v>27485</v>
      </c>
      <c r="E82" s="40">
        <f t="shared" ca="1" si="0"/>
        <v>43250</v>
      </c>
      <c r="F82" s="41">
        <f t="shared" ca="1" si="1"/>
        <v>43</v>
      </c>
    </row>
    <row r="83" spans="2:6" x14ac:dyDescent="0.15">
      <c r="B83">
        <v>68</v>
      </c>
      <c r="D83" s="36">
        <v>27485</v>
      </c>
      <c r="E83" s="40">
        <f t="shared" ca="1" si="0"/>
        <v>43250</v>
      </c>
      <c r="F83" s="41">
        <f t="shared" ca="1" si="1"/>
        <v>43</v>
      </c>
    </row>
    <row r="84" spans="2:6" x14ac:dyDescent="0.15">
      <c r="B84">
        <v>69</v>
      </c>
      <c r="D84" s="36">
        <v>27485</v>
      </c>
      <c r="E84" s="40">
        <f t="shared" ca="1" si="0"/>
        <v>43250</v>
      </c>
      <c r="F84" s="41">
        <f t="shared" ca="1" si="1"/>
        <v>43</v>
      </c>
    </row>
    <row r="85" spans="2:6" x14ac:dyDescent="0.15">
      <c r="B85">
        <v>70</v>
      </c>
      <c r="D85" s="36">
        <v>27485</v>
      </c>
      <c r="E85" s="40">
        <f t="shared" ca="1" si="0"/>
        <v>43250</v>
      </c>
      <c r="F85" s="41">
        <f t="shared" ca="1" si="1"/>
        <v>43</v>
      </c>
    </row>
    <row r="86" spans="2:6" x14ac:dyDescent="0.15">
      <c r="B86">
        <v>71</v>
      </c>
      <c r="D86" s="36">
        <v>27485</v>
      </c>
      <c r="E86" s="40">
        <f t="shared" ca="1" si="0"/>
        <v>43250</v>
      </c>
      <c r="F86" s="41">
        <f t="shared" ca="1" si="1"/>
        <v>43</v>
      </c>
    </row>
    <row r="87" spans="2:6" x14ac:dyDescent="0.15">
      <c r="B87">
        <v>72</v>
      </c>
      <c r="D87" s="36">
        <v>27485</v>
      </c>
      <c r="E87" s="40">
        <f t="shared" ca="1" si="0"/>
        <v>43250</v>
      </c>
      <c r="F87" s="41">
        <f t="shared" ca="1" si="1"/>
        <v>43</v>
      </c>
    </row>
    <row r="88" spans="2:6" x14ac:dyDescent="0.15">
      <c r="B88">
        <v>73</v>
      </c>
      <c r="D88" s="36">
        <v>27485</v>
      </c>
      <c r="E88" s="40">
        <f t="shared" ca="1" si="0"/>
        <v>43250</v>
      </c>
      <c r="F88" s="41">
        <f t="shared" ca="1" si="1"/>
        <v>43</v>
      </c>
    </row>
    <row r="89" spans="2:6" x14ac:dyDescent="0.15">
      <c r="B89">
        <v>74</v>
      </c>
      <c r="D89" s="36">
        <v>27485</v>
      </c>
      <c r="E89" s="40">
        <f t="shared" ca="1" si="0"/>
        <v>43250</v>
      </c>
      <c r="F89" s="41">
        <f t="shared" ca="1" si="1"/>
        <v>43</v>
      </c>
    </row>
    <row r="90" spans="2:6" x14ac:dyDescent="0.15">
      <c r="B90">
        <v>75</v>
      </c>
      <c r="D90" s="36">
        <v>27485</v>
      </c>
      <c r="E90" s="40">
        <f t="shared" ca="1" si="0"/>
        <v>43250</v>
      </c>
      <c r="F90" s="41">
        <f t="shared" ca="1" si="1"/>
        <v>43</v>
      </c>
    </row>
    <row r="91" spans="2:6" x14ac:dyDescent="0.15">
      <c r="B91">
        <v>76</v>
      </c>
      <c r="D91" s="36">
        <v>27485</v>
      </c>
      <c r="E91" s="40">
        <f t="shared" ca="1" si="0"/>
        <v>43250</v>
      </c>
      <c r="F91" s="41">
        <f t="shared" ca="1" si="1"/>
        <v>43</v>
      </c>
    </row>
    <row r="92" spans="2:6" x14ac:dyDescent="0.15">
      <c r="B92">
        <v>77</v>
      </c>
      <c r="D92" s="36">
        <v>27485</v>
      </c>
      <c r="E92" s="40">
        <f t="shared" ca="1" si="0"/>
        <v>43250</v>
      </c>
      <c r="F92" s="41">
        <f t="shared" ca="1" si="1"/>
        <v>43</v>
      </c>
    </row>
    <row r="93" spans="2:6" x14ac:dyDescent="0.15">
      <c r="B93">
        <v>78</v>
      </c>
      <c r="D93" s="36">
        <v>27485</v>
      </c>
      <c r="E93" s="40">
        <f t="shared" ca="1" si="0"/>
        <v>43250</v>
      </c>
      <c r="F93" s="41">
        <f t="shared" ca="1" si="1"/>
        <v>43</v>
      </c>
    </row>
    <row r="94" spans="2:6" x14ac:dyDescent="0.15">
      <c r="B94">
        <v>79</v>
      </c>
      <c r="D94" s="36">
        <v>27485</v>
      </c>
      <c r="E94" s="40">
        <f t="shared" ca="1" si="0"/>
        <v>43250</v>
      </c>
      <c r="F94" s="41">
        <f t="shared" ca="1" si="1"/>
        <v>43</v>
      </c>
    </row>
    <row r="95" spans="2:6" x14ac:dyDescent="0.15">
      <c r="B95">
        <v>80</v>
      </c>
      <c r="D95" s="36">
        <v>27485</v>
      </c>
      <c r="E95" s="40">
        <f t="shared" ca="1" si="0"/>
        <v>43250</v>
      </c>
      <c r="F95" s="41">
        <f t="shared" ca="1" si="1"/>
        <v>43</v>
      </c>
    </row>
    <row r="96" spans="2:6" x14ac:dyDescent="0.15">
      <c r="B96">
        <v>81</v>
      </c>
      <c r="D96" s="36">
        <v>27485</v>
      </c>
      <c r="E96" s="40">
        <f t="shared" ca="1" si="0"/>
        <v>43250</v>
      </c>
      <c r="F96" s="41">
        <f t="shared" ca="1" si="1"/>
        <v>43</v>
      </c>
    </row>
    <row r="97" spans="2:6" x14ac:dyDescent="0.15">
      <c r="B97">
        <v>82</v>
      </c>
      <c r="D97" s="36">
        <v>27485</v>
      </c>
      <c r="E97" s="40">
        <f t="shared" ca="1" si="0"/>
        <v>43250</v>
      </c>
      <c r="F97" s="41">
        <f t="shared" ca="1" si="1"/>
        <v>43</v>
      </c>
    </row>
    <row r="98" spans="2:6" x14ac:dyDescent="0.15">
      <c r="B98">
        <v>83</v>
      </c>
      <c r="D98" s="36">
        <v>27485</v>
      </c>
      <c r="E98" s="40">
        <f t="shared" ca="1" si="0"/>
        <v>43250</v>
      </c>
      <c r="F98" s="41">
        <f t="shared" ca="1" si="1"/>
        <v>43</v>
      </c>
    </row>
    <row r="99" spans="2:6" x14ac:dyDescent="0.15">
      <c r="B99">
        <v>84</v>
      </c>
      <c r="D99" s="36">
        <v>27485</v>
      </c>
      <c r="E99" s="40">
        <f ca="1">$E$16</f>
        <v>43250</v>
      </c>
      <c r="F99" s="41">
        <f ca="1">DATEDIF(D99,E99,"Y")</f>
        <v>43</v>
      </c>
    </row>
    <row r="100" spans="2:6" x14ac:dyDescent="0.15">
      <c r="B100">
        <v>85</v>
      </c>
      <c r="D100" s="36">
        <v>27485</v>
      </c>
      <c r="E100" s="40">
        <f t="shared" ca="1" si="0"/>
        <v>43250</v>
      </c>
      <c r="F100" s="41">
        <f t="shared" ref="F100:F108" ca="1" si="2">DATEDIF(D100,E100,"Y")</f>
        <v>43</v>
      </c>
    </row>
    <row r="101" spans="2:6" x14ac:dyDescent="0.15">
      <c r="B101">
        <v>86</v>
      </c>
      <c r="D101" s="36">
        <v>27485</v>
      </c>
      <c r="E101" s="40">
        <f t="shared" ca="1" si="0"/>
        <v>43250</v>
      </c>
      <c r="F101" s="41">
        <f t="shared" ca="1" si="2"/>
        <v>43</v>
      </c>
    </row>
    <row r="102" spans="2:6" x14ac:dyDescent="0.15">
      <c r="B102">
        <v>87</v>
      </c>
      <c r="D102" s="36">
        <v>27485</v>
      </c>
      <c r="E102" s="40">
        <f t="shared" ca="1" si="0"/>
        <v>43250</v>
      </c>
      <c r="F102" s="41">
        <f t="shared" ca="1" si="2"/>
        <v>43</v>
      </c>
    </row>
    <row r="103" spans="2:6" x14ac:dyDescent="0.15">
      <c r="B103">
        <v>88</v>
      </c>
      <c r="D103" s="36">
        <v>27485</v>
      </c>
      <c r="E103" s="40">
        <f t="shared" ca="1" si="0"/>
        <v>43250</v>
      </c>
      <c r="F103" s="41">
        <f t="shared" ca="1" si="2"/>
        <v>43</v>
      </c>
    </row>
    <row r="104" spans="2:6" x14ac:dyDescent="0.15">
      <c r="B104">
        <v>89</v>
      </c>
      <c r="D104" s="36">
        <v>27485</v>
      </c>
      <c r="E104" s="40">
        <f t="shared" ca="1" si="0"/>
        <v>43250</v>
      </c>
      <c r="F104" s="41">
        <f t="shared" ca="1" si="2"/>
        <v>43</v>
      </c>
    </row>
    <row r="105" spans="2:6" x14ac:dyDescent="0.15">
      <c r="B105">
        <v>90</v>
      </c>
      <c r="D105" s="36">
        <v>27485</v>
      </c>
      <c r="E105" s="40">
        <f t="shared" ca="1" si="0"/>
        <v>43250</v>
      </c>
      <c r="F105" s="41">
        <f t="shared" ca="1" si="2"/>
        <v>43</v>
      </c>
    </row>
    <row r="106" spans="2:6" x14ac:dyDescent="0.15">
      <c r="B106">
        <v>91</v>
      </c>
      <c r="D106" s="36">
        <v>27485</v>
      </c>
      <c r="E106" s="40">
        <f t="shared" ca="1" si="0"/>
        <v>43250</v>
      </c>
      <c r="F106" s="41">
        <f t="shared" ca="1" si="2"/>
        <v>43</v>
      </c>
    </row>
    <row r="107" spans="2:6" x14ac:dyDescent="0.15">
      <c r="B107">
        <v>92</v>
      </c>
      <c r="D107" s="36">
        <v>27485</v>
      </c>
      <c r="E107" s="40">
        <f t="shared" ca="1" si="0"/>
        <v>43250</v>
      </c>
      <c r="F107" s="41">
        <f t="shared" ca="1" si="2"/>
        <v>43</v>
      </c>
    </row>
    <row r="108" spans="2:6" x14ac:dyDescent="0.15">
      <c r="B108">
        <v>93</v>
      </c>
      <c r="D108" s="36">
        <v>27485</v>
      </c>
      <c r="E108" s="40">
        <f t="shared" ca="1" si="0"/>
        <v>43250</v>
      </c>
      <c r="F108" s="41">
        <f t="shared" ca="1" si="2"/>
        <v>43</v>
      </c>
    </row>
    <row r="109" spans="2:6" x14ac:dyDescent="0.15">
      <c r="B109">
        <v>94</v>
      </c>
      <c r="D109" s="36">
        <v>27485</v>
      </c>
      <c r="E109" s="40">
        <f ca="1">$E$16</f>
        <v>43250</v>
      </c>
      <c r="F109" s="41">
        <f ca="1">DATEDIF(D109,E109,"Y")</f>
        <v>43</v>
      </c>
    </row>
    <row r="110" spans="2:6" x14ac:dyDescent="0.15">
      <c r="B110">
        <v>95</v>
      </c>
      <c r="D110" s="36">
        <v>27485</v>
      </c>
      <c r="E110" s="40">
        <f t="shared" ca="1" si="0"/>
        <v>43250</v>
      </c>
      <c r="F110" s="41">
        <f t="shared" ref="F110:F112" ca="1" si="3">DATEDIF(D110,E110,"Y")</f>
        <v>43</v>
      </c>
    </row>
    <row r="111" spans="2:6" x14ac:dyDescent="0.15">
      <c r="B111">
        <v>96</v>
      </c>
      <c r="D111" s="36">
        <v>27485</v>
      </c>
      <c r="E111" s="40">
        <f t="shared" ca="1" si="0"/>
        <v>43250</v>
      </c>
      <c r="F111" s="41">
        <f t="shared" ca="1" si="3"/>
        <v>43</v>
      </c>
    </row>
    <row r="112" spans="2:6" x14ac:dyDescent="0.15">
      <c r="B112">
        <v>97</v>
      </c>
      <c r="D112" s="36">
        <v>27485</v>
      </c>
      <c r="E112" s="40">
        <f t="shared" ca="1" si="0"/>
        <v>43250</v>
      </c>
      <c r="F112" s="41">
        <f t="shared" ca="1" si="3"/>
        <v>43</v>
      </c>
    </row>
    <row r="113" spans="2:6" x14ac:dyDescent="0.15">
      <c r="B113">
        <v>98</v>
      </c>
      <c r="D113" s="36">
        <v>27485</v>
      </c>
      <c r="E113" s="40">
        <f ca="1">$E$16</f>
        <v>43250</v>
      </c>
      <c r="F113" s="41">
        <f ca="1">DATEDIF(D113,E113,"Y")</f>
        <v>43</v>
      </c>
    </row>
    <row r="114" spans="2:6" x14ac:dyDescent="0.15">
      <c r="B114">
        <v>99</v>
      </c>
      <c r="D114" s="36">
        <v>27485</v>
      </c>
      <c r="E114" s="40">
        <f t="shared" ca="1" si="0"/>
        <v>43250</v>
      </c>
      <c r="F114" s="41">
        <f t="shared" ref="F114" ca="1" si="4">DATEDIF(D114,E114,"Y")</f>
        <v>43</v>
      </c>
    </row>
  </sheetData>
  <autoFilter ref="B15:G15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人口ピラミッド図</vt:lpstr>
      <vt:lpstr>集計表</vt:lpstr>
      <vt:lpstr>人口ピラミッド図!Print_Area</vt:lpstr>
    </vt:vector>
  </TitlesOfParts>
  <Company>社会保険労務士法人ことのは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N.Yamashita</dc:creator>
  <cp:lastModifiedBy>kotonoha01</cp:lastModifiedBy>
  <cp:lastPrinted>2018-05-30T01:41:06Z</cp:lastPrinted>
  <dcterms:created xsi:type="dcterms:W3CDTF">2018-05-30T00:04:02Z</dcterms:created>
  <dcterms:modified xsi:type="dcterms:W3CDTF">2018-05-30T01:41:43Z</dcterms:modified>
</cp:coreProperties>
</file>